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MON\Fred\NEWSCHECKMEDIA\2021\"/>
    </mc:Choice>
  </mc:AlternateContent>
  <xr:revisionPtr revIDLastSave="0" documentId="13_ncr:1_{37F36DF2-6119-4B67-9A83-6AB8E9951306}" xr6:coauthVersionLast="47" xr6:coauthVersionMax="47" xr10:uidLastSave="{00000000-0000-0000-0000-000000000000}"/>
  <bookViews>
    <workbookView xWindow="28680" yWindow="-1125" windowWidth="29040" windowHeight="15840" activeTab="1" xr2:uid="{32F1F8F2-CD55-4CA0-A3DF-0E5A0B0DDED3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Sheet1!$A:$B,Sheet1!$1:$1</definedName>
    <definedName name="QB_COLUMN_1" localSheetId="1" hidden="1">Sheet1!$C$1</definedName>
    <definedName name="QB_COLUMN_12" localSheetId="1" hidden="1">Sheet1!$O$1</definedName>
    <definedName name="QB_COLUMN_13" localSheetId="1" hidden="1">Sheet1!$Q$1</definedName>
    <definedName name="QB_COLUMN_17" localSheetId="1" hidden="1">Sheet1!$S$1</definedName>
    <definedName name="QB_COLUMN_18" localSheetId="1" hidden="1">Sheet1!$U$1</definedName>
    <definedName name="QB_COLUMN_24" localSheetId="1" hidden="1">Sheet1!$W$1</definedName>
    <definedName name="QB_COLUMN_25" localSheetId="1" hidden="1">Sheet1!$Y$1</definedName>
    <definedName name="QB_COLUMN_3" localSheetId="1" hidden="1">Sheet1!$E$1</definedName>
    <definedName name="QB_COLUMN_4" localSheetId="1" hidden="1">Sheet1!$G$1</definedName>
    <definedName name="QB_COLUMN_5" localSheetId="1" hidden="1">Sheet1!$I$1</definedName>
    <definedName name="QB_COLUMN_6" localSheetId="1" hidden="1">Sheet1!$K$1</definedName>
    <definedName name="QB_COLUMN_7" localSheetId="1" hidden="1">Sheet1!$M$1</definedName>
    <definedName name="QB_DATA_0" localSheetId="1" hidden="1">Sheet1!$3:$3,Sheet1!$6:$6,Sheet1!$9:$9,Sheet1!$12:$12,Sheet1!$15:$15,Sheet1!$18:$18,Sheet1!$21:$21,Sheet1!$24:$24,Sheet1!$27:$27,Sheet1!$30:$30,Sheet1!$33:$33,Sheet1!$36:$36,Sheet1!$39:$39,Sheet1!$42:$42,Sheet1!$43:$43,Sheet1!$46:$46</definedName>
    <definedName name="QB_DATA_1" localSheetId="1" hidden="1">Sheet1!$49:$49,Sheet1!$50:$50,Sheet1!$51:$51,Sheet1!$54:$54,Sheet1!$57:$57,Sheet1!$60:$60,Sheet1!$61:$61,Sheet1!$64:$64,Sheet1!$65:$65,Sheet1!$66:$66,Sheet1!$69:$69,Sheet1!$72:$72,Sheet1!$73:$73,Sheet1!$76:$76,Sheet1!$77:$77,Sheet1!$80:$80</definedName>
    <definedName name="QB_DATA_2" localSheetId="1" hidden="1">Sheet1!$81:$81,Sheet1!$82:$82,Sheet1!$85:$85,Sheet1!$88:$88,Sheet1!$91:$91,Sheet1!$94:$94,Sheet1!$95:$95,Sheet1!$96:$96,Sheet1!$99:$99,Sheet1!$102:$102,Sheet1!$105:$105,Sheet1!$108:$108,Sheet1!$109:$109,Sheet1!$112:$112,Sheet1!$115:$115,Sheet1!$118:$118</definedName>
    <definedName name="QB_DATA_3" localSheetId="1" hidden="1">Sheet1!$121:$121,Sheet1!$122:$122,Sheet1!$123:$123,Sheet1!$126:$126,Sheet1!$129:$129</definedName>
    <definedName name="QB_FORMULA_0" localSheetId="1" hidden="1">Sheet1!$Y$4,Sheet1!$Y$7,Sheet1!$Y$10,Sheet1!$Y$13,Sheet1!$Y$16,Sheet1!$Y$19,Sheet1!$Y$22,Sheet1!$Y$25,Sheet1!$Y$28,Sheet1!$Y$31,Sheet1!$Y$34,Sheet1!$Y$37,Sheet1!$Y$40,Sheet1!$Y$44,Sheet1!$Y$47,Sheet1!$Y$52</definedName>
    <definedName name="QB_FORMULA_1" localSheetId="1" hidden="1">Sheet1!$Y$55,Sheet1!$Y$58,Sheet1!$Y$62,Sheet1!$Y$67,Sheet1!$Y$70,Sheet1!$Y$74,Sheet1!$Y$78,Sheet1!$Y$83,Sheet1!$Y$86,Sheet1!$Y$89,Sheet1!$Y$92,Sheet1!$Y$97,Sheet1!$Y$100,Sheet1!$Y$103,Sheet1!$Y$106,Sheet1!$Y$110</definedName>
    <definedName name="QB_FORMULA_2" localSheetId="1" hidden="1">Sheet1!$Y$113,Sheet1!$Y$116,Sheet1!$Y$119,Sheet1!$Y$124,Sheet1!$Y$127,Sheet1!$Y$130,Sheet1!$Y$131</definedName>
    <definedName name="QB_ROW_128010" localSheetId="1" hidden="1">Sheet1!$B$41</definedName>
    <definedName name="QB_ROW_128310" localSheetId="1" hidden="1">Sheet1!$B$44</definedName>
    <definedName name="QB_ROW_1321010" localSheetId="1" hidden="1">Sheet1!$B$111</definedName>
    <definedName name="QB_ROW_1321310" localSheetId="1" hidden="1">Sheet1!$B$113</definedName>
    <definedName name="QB_ROW_1383010" localSheetId="1" hidden="1">Sheet1!$B$17</definedName>
    <definedName name="QB_ROW_1383310" localSheetId="1" hidden="1">Sheet1!$B$19</definedName>
    <definedName name="QB_ROW_1425010" localSheetId="1" hidden="1">Sheet1!$B$68</definedName>
    <definedName name="QB_ROW_1425310" localSheetId="1" hidden="1">Sheet1!$B$70</definedName>
    <definedName name="QB_ROW_1536010" localSheetId="1" hidden="1">Sheet1!$B$14</definedName>
    <definedName name="QB_ROW_1536310" localSheetId="1" hidden="1">Sheet1!$B$16</definedName>
    <definedName name="QB_ROW_1656010" localSheetId="1" hidden="1">Sheet1!$B$29</definedName>
    <definedName name="QB_ROW_1656310" localSheetId="1" hidden="1">Sheet1!$B$31</definedName>
    <definedName name="QB_ROW_1705010" localSheetId="1" hidden="1">Sheet1!$B$71</definedName>
    <definedName name="QB_ROW_1705310" localSheetId="1" hidden="1">Sheet1!$B$74</definedName>
    <definedName name="QB_ROW_1757010" localSheetId="1" hidden="1">Sheet1!$B$32</definedName>
    <definedName name="QB_ROW_1757310" localSheetId="1" hidden="1">Sheet1!$B$34</definedName>
    <definedName name="QB_ROW_18010" localSheetId="1" hidden="1">Sheet1!$B$5</definedName>
    <definedName name="QB_ROW_18310" localSheetId="1" hidden="1">Sheet1!$B$7</definedName>
    <definedName name="QB_ROW_1986010" localSheetId="1" hidden="1">Sheet1!$B$35</definedName>
    <definedName name="QB_ROW_1986310" localSheetId="1" hidden="1">Sheet1!$B$37</definedName>
    <definedName name="QB_ROW_2015010" localSheetId="1" hidden="1">Sheet1!$B$84</definedName>
    <definedName name="QB_ROW_2015310" localSheetId="1" hidden="1">Sheet1!$B$86</definedName>
    <definedName name="QB_ROW_2034010" localSheetId="1" hidden="1">Sheet1!$B$53</definedName>
    <definedName name="QB_ROW_2034310" localSheetId="1" hidden="1">Sheet1!$B$55</definedName>
    <definedName name="QB_ROW_2037010" localSheetId="1" hidden="1">Sheet1!$B$104</definedName>
    <definedName name="QB_ROW_2037310" localSheetId="1" hidden="1">Sheet1!$B$106</definedName>
    <definedName name="QB_ROW_2092010" localSheetId="1" hidden="1">Sheet1!$B$48</definedName>
    <definedName name="QB_ROW_2092310" localSheetId="1" hidden="1">Sheet1!$B$52</definedName>
    <definedName name="QB_ROW_2109010" localSheetId="1" hidden="1">Sheet1!$B$11</definedName>
    <definedName name="QB_ROW_2109310" localSheetId="1" hidden="1">Sheet1!$B$13</definedName>
    <definedName name="QB_ROW_2112010" localSheetId="1" hidden="1">Sheet1!$B$2</definedName>
    <definedName name="QB_ROW_2112310" localSheetId="1" hidden="1">Sheet1!$B$4</definedName>
    <definedName name="QB_ROW_2124010" localSheetId="1" hidden="1">Sheet1!$B$23</definedName>
    <definedName name="QB_ROW_2124310" localSheetId="1" hidden="1">Sheet1!$B$25</definedName>
    <definedName name="QB_ROW_2131010" localSheetId="1" hidden="1">Sheet1!$B$20</definedName>
    <definedName name="QB_ROW_2131310" localSheetId="1" hidden="1">Sheet1!$B$22</definedName>
    <definedName name="QB_ROW_2143010" localSheetId="1" hidden="1">Sheet1!$B$90</definedName>
    <definedName name="QB_ROW_2143310" localSheetId="1" hidden="1">Sheet1!$B$92</definedName>
    <definedName name="QB_ROW_2144010" localSheetId="1" hidden="1">Sheet1!$B$56</definedName>
    <definedName name="QB_ROW_2144310" localSheetId="1" hidden="1">Sheet1!$B$58</definedName>
    <definedName name="QB_ROW_2145010" localSheetId="1" hidden="1">Sheet1!$B$59</definedName>
    <definedName name="QB_ROW_2145310" localSheetId="1" hidden="1">Sheet1!$B$62</definedName>
    <definedName name="QB_ROW_2150010" localSheetId="1" hidden="1">Sheet1!$B$87</definedName>
    <definedName name="QB_ROW_2150310" localSheetId="1" hidden="1">Sheet1!$B$89</definedName>
    <definedName name="QB_ROW_2154010" localSheetId="1" hidden="1">Sheet1!$B$45</definedName>
    <definedName name="QB_ROW_2154310" localSheetId="1" hidden="1">Sheet1!$B$47</definedName>
    <definedName name="QB_ROW_2159010" localSheetId="1" hidden="1">Sheet1!$B$114</definedName>
    <definedName name="QB_ROW_2159310" localSheetId="1" hidden="1">Sheet1!$B$116</definedName>
    <definedName name="QB_ROW_2161010" localSheetId="1" hidden="1">Sheet1!$B$98</definedName>
    <definedName name="QB_ROW_2161310" localSheetId="1" hidden="1">Sheet1!$B$100</definedName>
    <definedName name="QB_ROW_269010" localSheetId="1" hidden="1">Sheet1!$B$63</definedName>
    <definedName name="QB_ROW_269310" localSheetId="1" hidden="1">Sheet1!$B$67</definedName>
    <definedName name="QB_ROW_309010" localSheetId="1" hidden="1">Sheet1!$B$75</definedName>
    <definedName name="QB_ROW_309310" localSheetId="1" hidden="1">Sheet1!$B$78</definedName>
    <definedName name="QB_ROW_31301" localSheetId="1" hidden="1">Sheet1!$A$131</definedName>
    <definedName name="QB_ROW_326010" localSheetId="1" hidden="1">Sheet1!$B$79</definedName>
    <definedName name="QB_ROW_326310" localSheetId="1" hidden="1">Sheet1!$B$83</definedName>
    <definedName name="QB_ROW_369010" localSheetId="1" hidden="1">Sheet1!$B$93</definedName>
    <definedName name="QB_ROW_369310" localSheetId="1" hidden="1">Sheet1!$B$97</definedName>
    <definedName name="QB_ROW_37010" localSheetId="1" hidden="1">Sheet1!$B$8</definedName>
    <definedName name="QB_ROW_37310" localSheetId="1" hidden="1">Sheet1!$B$10</definedName>
    <definedName name="QB_ROW_394010" localSheetId="1" hidden="1">Sheet1!$B$101</definedName>
    <definedName name="QB_ROW_394310" localSheetId="1" hidden="1">Sheet1!$B$103</definedName>
    <definedName name="QB_ROW_402010" localSheetId="1" hidden="1">Sheet1!$B$107</definedName>
    <definedName name="QB_ROW_402310" localSheetId="1" hidden="1">Sheet1!$B$110</definedName>
    <definedName name="QB_ROW_457010" localSheetId="1" hidden="1">Sheet1!$B$117</definedName>
    <definedName name="QB_ROW_457310" localSheetId="1" hidden="1">Sheet1!$B$119</definedName>
    <definedName name="QB_ROW_458010" localSheetId="1" hidden="1">Sheet1!$B$120</definedName>
    <definedName name="QB_ROW_458310" localSheetId="1" hidden="1">Sheet1!$B$124</definedName>
    <definedName name="QB_ROW_491010" localSheetId="1" hidden="1">Sheet1!$B$125</definedName>
    <definedName name="QB_ROW_491310" localSheetId="1" hidden="1">Sheet1!$B$127</definedName>
    <definedName name="QB_ROW_518010" localSheetId="1" hidden="1">Sheet1!$B$128</definedName>
    <definedName name="QB_ROW_518310" localSheetId="1" hidden="1">Sheet1!$B$130</definedName>
    <definedName name="QB_ROW_574010" localSheetId="1" hidden="1">Sheet1!$B$38</definedName>
    <definedName name="QB_ROW_574310" localSheetId="1" hidden="1">Sheet1!$B$40</definedName>
    <definedName name="QB_ROW_86010" localSheetId="1" hidden="1">Sheet1!$B$26</definedName>
    <definedName name="QB_ROW_86310" localSheetId="1" hidden="1">Sheet1!$B$28</definedName>
    <definedName name="QBCANSUPPORTUPDATE" localSheetId="1">TRUE</definedName>
    <definedName name="QBCOMPANYFILENAME" localSheetId="1">"F:\1QBDATA2019\NewsCheckMedia, LLC.qbw"</definedName>
    <definedName name="QBENDDATE" localSheetId="1">20210813</definedName>
    <definedName name="QBHEADERSONSCREEN" localSheetId="1">FALSE</definedName>
    <definedName name="QBMETADATASIZE" localSheetId="1">7594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"d3b24c33a7bf4fd7aff84250d64e5bb5"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13</definedName>
    <definedName name="QBREPORTSUBCOLAXIS" localSheetId="1">0</definedName>
    <definedName name="QBREPORTTYPE" localSheetId="1">74</definedName>
    <definedName name="QBROWHEADERS" localSheetId="1">2</definedName>
    <definedName name="QBSTARTDATE" localSheetId="1">20210813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1" i="1" l="1"/>
  <c r="Y130" i="1"/>
  <c r="Y127" i="1"/>
  <c r="Y124" i="1"/>
  <c r="Y119" i="1"/>
  <c r="Y116" i="1"/>
  <c r="Y113" i="1"/>
  <c r="Y110" i="1"/>
  <c r="Y106" i="1"/>
  <c r="Y103" i="1"/>
  <c r="Y100" i="1"/>
  <c r="Y97" i="1"/>
  <c r="Y92" i="1"/>
  <c r="Y89" i="1"/>
  <c r="Y86" i="1"/>
  <c r="Y83" i="1"/>
  <c r="Y78" i="1"/>
  <c r="Y74" i="1"/>
  <c r="Y70" i="1"/>
  <c r="Y67" i="1"/>
  <c r="Y62" i="1"/>
  <c r="Y58" i="1"/>
  <c r="Y55" i="1"/>
  <c r="Y52" i="1"/>
  <c r="Y47" i="1"/>
  <c r="Y44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</calcChain>
</file>

<file path=xl/sharedStrings.xml><?xml version="1.0" encoding="utf-8"?>
<sst xmlns="http://schemas.openxmlformats.org/spreadsheetml/2006/main" count="396" uniqueCount="151">
  <si>
    <t>Type</t>
  </si>
  <si>
    <t>Date</t>
  </si>
  <si>
    <t>Num</t>
  </si>
  <si>
    <t>P. O. #</t>
  </si>
  <si>
    <t>Name</t>
  </si>
  <si>
    <t>Terms</t>
  </si>
  <si>
    <t>Due Date</t>
  </si>
  <si>
    <t>Class</t>
  </si>
  <si>
    <t>Rep</t>
  </si>
  <si>
    <t>Aging</t>
  </si>
  <si>
    <t>Open Balance</t>
  </si>
  <si>
    <t>Amagi Corporation</t>
  </si>
  <si>
    <t>Total Amagi Corporation</t>
  </si>
  <si>
    <t>Antenna TV</t>
  </si>
  <si>
    <t>Total Antenna TV</t>
  </si>
  <si>
    <t>BitCentral</t>
  </si>
  <si>
    <t>Total BitCentral</t>
  </si>
  <si>
    <t>Brainstorm Multimedia, SL</t>
  </si>
  <si>
    <t>Total Brainstorm Multimedia, SL</t>
  </si>
  <si>
    <t>Comark Communications, LLC</t>
  </si>
  <si>
    <t>Total Comark Communications, LLC</t>
  </si>
  <si>
    <t>Cox Media Group/ Dedham MA</t>
  </si>
  <si>
    <t>Total Cox Media Group/ Dedham MA</t>
  </si>
  <si>
    <t>Cox Media Group/ Houston</t>
  </si>
  <si>
    <t>Total Cox Media Group/ Houston</t>
  </si>
  <si>
    <t>Cox Media Group/ Memphis</t>
  </si>
  <si>
    <t>Total Cox Media Group/ Memphis</t>
  </si>
  <si>
    <t>Devlin Design Group, Inc.</t>
  </si>
  <si>
    <t>Total Devlin Design Group, Inc.</t>
  </si>
  <si>
    <t>Dielectric</t>
  </si>
  <si>
    <t>Total Dielectric</t>
  </si>
  <si>
    <t>ENCO Systems, Inc.</t>
  </si>
  <si>
    <t>Total ENCO Systems, Inc.</t>
  </si>
  <si>
    <t>Fluotec Int'l Sales GTN Inc</t>
  </si>
  <si>
    <t>Total Fluotec Int'l Sales GTN Inc</t>
  </si>
  <si>
    <t>Fox Television/ WTTG / WDCA-TV</t>
  </si>
  <si>
    <t>Total Fox Television/ WTTG / WDCA-TV</t>
  </si>
  <si>
    <t>Grass Valley USA, LLC</t>
  </si>
  <si>
    <t>Total Grass Valley USA, LLC</t>
  </si>
  <si>
    <t>Gray Television, Inc./ WTVM</t>
  </si>
  <si>
    <t>Total Gray Television, Inc./ WTVM</t>
  </si>
  <si>
    <t>Hearst Television</t>
  </si>
  <si>
    <t>Total Hearst Television</t>
  </si>
  <si>
    <t>KO Marketing</t>
  </si>
  <si>
    <t>Total KO Marketing</t>
  </si>
  <si>
    <t>LTN Global</t>
  </si>
  <si>
    <t>Total LTN Global</t>
  </si>
  <si>
    <t>Marketron</t>
  </si>
  <si>
    <t>Total Marketron</t>
  </si>
  <si>
    <t>Matrix For Media</t>
  </si>
  <si>
    <t>Total Matrix For Media</t>
  </si>
  <si>
    <t>Mississippi TV, LLC</t>
  </si>
  <si>
    <t>Total Mississippi TV, LLC</t>
  </si>
  <si>
    <t>Modcomedia</t>
  </si>
  <si>
    <t>Total Modcomedia</t>
  </si>
  <si>
    <t>NBC Universal/ New York Sonya</t>
  </si>
  <si>
    <t>Total NBC Universal/ New York Sonya</t>
  </si>
  <si>
    <t>Nexstar/ Texas Tammy</t>
  </si>
  <si>
    <t>Total Nexstar/ Texas Tammy</t>
  </si>
  <si>
    <t>Planar/ Leyard</t>
  </si>
  <si>
    <t>Total Planar/ Leyard</t>
  </si>
  <si>
    <t>Premium 360 Media</t>
  </si>
  <si>
    <t>Total Premium 360 Media</t>
  </si>
  <si>
    <t>Rohde &amp; Schwarz GmbH &amp; Co KG</t>
  </si>
  <si>
    <t>Total Rohde &amp; Schwarz GmbH &amp; Co KG</t>
  </si>
  <si>
    <t>Ross Video</t>
  </si>
  <si>
    <t>Total Ross Video</t>
  </si>
  <si>
    <t>SciLine</t>
  </si>
  <si>
    <t>Total SciLine</t>
  </si>
  <si>
    <t>Sony Pictures Television Distribution</t>
  </si>
  <si>
    <t>Total Sony Pictures Television Distribution</t>
  </si>
  <si>
    <t>Standard Media/ KLKN</t>
  </si>
  <si>
    <t>Total Standard Media/ KLKN</t>
  </si>
  <si>
    <t>Stephen Arnold Music</t>
  </si>
  <si>
    <t>Total Stephen Arnold Music</t>
  </si>
  <si>
    <t>Telemetrics, Inc.</t>
  </si>
  <si>
    <t>Total Telemetrics, Inc.</t>
  </si>
  <si>
    <t>Voice Interaction</t>
  </si>
  <si>
    <t>Total Voice Interaction</t>
  </si>
  <si>
    <t>Warner Bros. Domestic Television</t>
  </si>
  <si>
    <t>Total Warner Bros. Domestic Television</t>
  </si>
  <si>
    <t>Warner/ Chappell Music Production</t>
  </si>
  <si>
    <t>Total Warner/ Chappell Music Production</t>
  </si>
  <si>
    <t>Weigel Broadcasting Co.</t>
  </si>
  <si>
    <t>Total Weigel Broadcasting Co.</t>
  </si>
  <si>
    <t>WideOrbit, LLC</t>
  </si>
  <si>
    <t>Total WideOrbit, LLC</t>
  </si>
  <si>
    <t>TOTAL</t>
  </si>
  <si>
    <t>Invoice</t>
  </si>
  <si>
    <t>Payment</t>
  </si>
  <si>
    <t>3649</t>
  </si>
  <si>
    <t>3704</t>
  </si>
  <si>
    <t>3702</t>
  </si>
  <si>
    <t>3686</t>
  </si>
  <si>
    <t>3697</t>
  </si>
  <si>
    <t>3403</t>
  </si>
  <si>
    <t>3551</t>
  </si>
  <si>
    <t>3674</t>
  </si>
  <si>
    <t>3694</t>
  </si>
  <si>
    <t>3639</t>
  </si>
  <si>
    <t>3701</t>
  </si>
  <si>
    <t>3260</t>
  </si>
  <si>
    <t>3643</t>
  </si>
  <si>
    <t>3605</t>
  </si>
  <si>
    <t>3698</t>
  </si>
  <si>
    <t>3672</t>
  </si>
  <si>
    <t>3656</t>
  </si>
  <si>
    <t>3662</t>
  </si>
  <si>
    <t>3707</t>
  </si>
  <si>
    <t>3654</t>
  </si>
  <si>
    <t>3614</t>
  </si>
  <si>
    <t>3680</t>
  </si>
  <si>
    <t>3703</t>
  </si>
  <si>
    <t>3574</t>
  </si>
  <si>
    <t>3652</t>
  </si>
  <si>
    <t>3705</t>
  </si>
  <si>
    <t>3619</t>
  </si>
  <si>
    <t>3683</t>
  </si>
  <si>
    <t>3610120</t>
  </si>
  <si>
    <t>3786300</t>
  </si>
  <si>
    <t>3546</t>
  </si>
  <si>
    <t>3624</t>
  </si>
  <si>
    <t>3687</t>
  </si>
  <si>
    <t>3685</t>
  </si>
  <si>
    <t>3629</t>
  </si>
  <si>
    <t>3609</t>
  </si>
  <si>
    <t>3691</t>
  </si>
  <si>
    <t>3692</t>
  </si>
  <si>
    <t>3693</t>
  </si>
  <si>
    <t>3706</t>
  </si>
  <si>
    <t>3659</t>
  </si>
  <si>
    <t>3688</t>
  </si>
  <si>
    <t>3665</t>
  </si>
  <si>
    <t>3695</t>
  </si>
  <si>
    <t>3699</t>
  </si>
  <si>
    <t>3700</t>
  </si>
  <si>
    <t>3682</t>
  </si>
  <si>
    <t>3638</t>
  </si>
  <si>
    <t>3666</t>
  </si>
  <si>
    <t>3696</t>
  </si>
  <si>
    <t>3628</t>
  </si>
  <si>
    <t>3650</t>
  </si>
  <si>
    <t>Net 30</t>
  </si>
  <si>
    <t>Events:Webinars</t>
  </si>
  <si>
    <t>TVNews</t>
  </si>
  <si>
    <t>KR</t>
  </si>
  <si>
    <t>JA</t>
  </si>
  <si>
    <t>PG</t>
  </si>
  <si>
    <t>TF</t>
  </si>
  <si>
    <t>LO</t>
  </si>
  <si>
    <t>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</si>
</sst>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#,##0;\-#,##0"/>
    <numFmt numFmtId="166" formatCode="#,##0.00;\-#,##0.00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6" fontId="2" fillId="0" borderId="2" xfId="0" applyNumberFormat="1" applyFont="1" applyBorder="1"/>
    <xf numFmtId="166" fontId="2" fillId="0" borderId="0" xfId="0" applyNumberFormat="1" applyFont="1"/>
    <xf numFmtId="166" fontId="2" fillId="0" borderId="3" xfId="0" applyNumberFormat="1" applyFont="1" applyBorder="1"/>
    <xf numFmtId="166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  <xf numFmtId="49" fontId="0" fillId="2" borderId="0" xfId="0" applyNumberFormat="1" applyFill="1"/>
    <xf numFmtId="49" fontId="2" fillId="2" borderId="0" xfId="0" applyNumberFormat="1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166" fontId="2" fillId="2" borderId="2" xfId="0" applyNumberFormat="1" applyFont="1" applyFill="1" applyBorder="1"/>
    <xf numFmtId="0" fontId="0" fillId="2" borderId="0" xfId="0" applyFill="1"/>
    <xf numFmtId="166" fontId="2" fillId="2" borderId="0" xfId="0" applyNumberFormat="1" applyFont="1" applyFill="1"/>
    <xf numFmtId="49" fontId="0" fillId="3" borderId="0" xfId="0" applyNumberFormat="1" applyFill="1"/>
    <xf numFmtId="49" fontId="2" fillId="3" borderId="0" xfId="0" applyNumberFormat="1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166" fontId="2" fillId="3" borderId="0" xfId="0" applyNumberFormat="1" applyFont="1" applyFill="1" applyBorder="1"/>
    <xf numFmtId="0" fontId="0" fillId="3" borderId="0" xfId="0" applyFill="1"/>
    <xf numFmtId="166" fontId="2" fillId="3" borderId="2" xfId="0" applyNumberFormat="1" applyFont="1" applyFill="1" applyBorder="1"/>
    <xf numFmtId="166" fontId="2" fillId="3" borderId="0" xfId="0" applyNumberFormat="1" applyFont="1" applyFill="1"/>
  </cellXfs>
  <cellStyles count="2">
    <cellStyle name="Normal" xfId="0" builtinId="0"/>
    <cellStyle name="Normal 2" xfId="1" xr:uid="{5F50F140-C060-4D72-9CEF-F43DC4A60F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AC95002-48B8-4AC4-9679-599F01151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92934-63AD-4E33-9612-4940095C0586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76D19-3983-4D63-BC52-336AA676C0CD}">
  <sheetPr codeName="Sheet1"/>
  <dimension ref="A1:Y132"/>
  <sheetViews>
    <sheetView tabSelected="1" workbookViewId="0">
      <pane xSplit="2" ySplit="1" topLeftCell="C98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36.5703125" style="17" customWidth="1"/>
    <col min="3" max="4" width="2.28515625" style="17" customWidth="1"/>
    <col min="5" max="5" width="8.42578125" style="17" bestFit="1" customWidth="1"/>
    <col min="6" max="6" width="2.28515625" style="17" customWidth="1"/>
    <col min="7" max="7" width="10.140625" style="17" bestFit="1" customWidth="1"/>
    <col min="8" max="8" width="2.28515625" style="17" customWidth="1"/>
    <col min="9" max="9" width="8" style="17" bestFit="1" customWidth="1"/>
    <col min="10" max="10" width="2.28515625" style="17" customWidth="1"/>
    <col min="11" max="11" width="7" style="17" bestFit="1" customWidth="1"/>
    <col min="12" max="12" width="2.28515625" style="17" customWidth="1"/>
    <col min="13" max="13" width="30.7109375" style="17" customWidth="1"/>
    <col min="14" max="14" width="2.28515625" style="17" customWidth="1"/>
    <col min="15" max="15" width="6.5703125" style="17" bestFit="1" customWidth="1"/>
    <col min="16" max="16" width="2.28515625" style="17" customWidth="1"/>
    <col min="17" max="17" width="10.140625" style="17" bestFit="1" customWidth="1"/>
    <col min="18" max="18" width="2.28515625" style="17" customWidth="1"/>
    <col min="19" max="19" width="15.140625" style="17" bestFit="1" customWidth="1"/>
    <col min="20" max="20" width="2.28515625" style="17" customWidth="1"/>
    <col min="21" max="21" width="4.5703125" style="17" bestFit="1" customWidth="1"/>
    <col min="22" max="22" width="2.28515625" style="17" customWidth="1"/>
    <col min="23" max="23" width="6.28515625" style="17" bestFit="1" customWidth="1"/>
    <col min="24" max="24" width="2.28515625" style="17" customWidth="1"/>
    <col min="25" max="25" width="14" style="17" bestFit="1" customWidth="1"/>
  </cols>
  <sheetData>
    <row r="1" spans="1:25" s="16" customFormat="1" ht="15.75" thickBot="1" x14ac:dyDescent="0.3">
      <c r="A1" s="14"/>
      <c r="B1" s="14"/>
      <c r="C1" s="14"/>
      <c r="D1" s="14"/>
      <c r="E1" s="15" t="s">
        <v>0</v>
      </c>
      <c r="F1" s="14"/>
      <c r="G1" s="15" t="s">
        <v>1</v>
      </c>
      <c r="H1" s="14"/>
      <c r="I1" s="15" t="s">
        <v>2</v>
      </c>
      <c r="J1" s="14"/>
      <c r="K1" s="15" t="s">
        <v>3</v>
      </c>
      <c r="L1" s="14"/>
      <c r="M1" s="15" t="s">
        <v>4</v>
      </c>
      <c r="N1" s="14"/>
      <c r="O1" s="15" t="s">
        <v>5</v>
      </c>
      <c r="P1" s="14"/>
      <c r="Q1" s="15" t="s">
        <v>6</v>
      </c>
      <c r="R1" s="14"/>
      <c r="S1" s="15" t="s">
        <v>7</v>
      </c>
      <c r="T1" s="14"/>
      <c r="U1" s="15" t="s">
        <v>8</v>
      </c>
      <c r="V1" s="14"/>
      <c r="W1" s="15" t="s">
        <v>9</v>
      </c>
      <c r="X1" s="14"/>
      <c r="Y1" s="15" t="s">
        <v>10</v>
      </c>
    </row>
    <row r="2" spans="1:25" ht="15.75" thickTop="1" x14ac:dyDescent="0.25">
      <c r="A2" s="2"/>
      <c r="B2" s="2" t="s">
        <v>11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3"/>
      <c r="R2" s="2"/>
      <c r="S2" s="2"/>
      <c r="T2" s="2"/>
      <c r="U2" s="2"/>
      <c r="V2" s="2"/>
      <c r="W2" s="4"/>
      <c r="X2" s="2"/>
      <c r="Y2" s="5"/>
    </row>
    <row r="3" spans="1:25" s="32" customFormat="1" ht="15.75" thickBot="1" x14ac:dyDescent="0.3">
      <c r="A3" s="27"/>
      <c r="B3" s="27"/>
      <c r="C3" s="28"/>
      <c r="D3" s="28"/>
      <c r="E3" s="28" t="s">
        <v>88</v>
      </c>
      <c r="F3" s="28"/>
      <c r="G3" s="29">
        <v>44356</v>
      </c>
      <c r="H3" s="28"/>
      <c r="I3" s="28" t="s">
        <v>90</v>
      </c>
      <c r="J3" s="28"/>
      <c r="K3" s="28"/>
      <c r="L3" s="28"/>
      <c r="M3" s="28" t="s">
        <v>11</v>
      </c>
      <c r="N3" s="28"/>
      <c r="O3" s="28" t="s">
        <v>142</v>
      </c>
      <c r="P3" s="28"/>
      <c r="Q3" s="29">
        <v>44386</v>
      </c>
      <c r="R3" s="28"/>
      <c r="S3" s="28" t="s">
        <v>143</v>
      </c>
      <c r="T3" s="28"/>
      <c r="U3" s="28" t="s">
        <v>145</v>
      </c>
      <c r="V3" s="28"/>
      <c r="W3" s="30">
        <v>35</v>
      </c>
      <c r="X3" s="28"/>
      <c r="Y3" s="33">
        <v>4000</v>
      </c>
    </row>
    <row r="4" spans="1:25" x14ac:dyDescent="0.25">
      <c r="A4" s="6"/>
      <c r="B4" s="6" t="s">
        <v>12</v>
      </c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6"/>
      <c r="T4" s="6"/>
      <c r="U4" s="6"/>
      <c r="V4" s="6"/>
      <c r="W4" s="8"/>
      <c r="X4" s="6"/>
      <c r="Y4" s="10">
        <f>ROUND(SUM(Y2:Y3),5)</f>
        <v>4000</v>
      </c>
    </row>
    <row r="5" spans="1:25" x14ac:dyDescent="0.25">
      <c r="A5" s="2"/>
      <c r="B5" s="2" t="s">
        <v>13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3"/>
      <c r="R5" s="2"/>
      <c r="S5" s="2"/>
      <c r="T5" s="2"/>
      <c r="U5" s="2"/>
      <c r="V5" s="2"/>
      <c r="W5" s="4"/>
      <c r="X5" s="2"/>
      <c r="Y5" s="5"/>
    </row>
    <row r="6" spans="1:25" ht="15.75" thickBot="1" x14ac:dyDescent="0.3">
      <c r="A6" s="1"/>
      <c r="B6" s="1"/>
      <c r="C6" s="6"/>
      <c r="D6" s="6"/>
      <c r="E6" s="6" t="s">
        <v>88</v>
      </c>
      <c r="F6" s="6"/>
      <c r="G6" s="7">
        <v>44417</v>
      </c>
      <c r="H6" s="6"/>
      <c r="I6" s="6" t="s">
        <v>91</v>
      </c>
      <c r="J6" s="6"/>
      <c r="K6" s="6"/>
      <c r="L6" s="6"/>
      <c r="M6" s="6" t="s">
        <v>13</v>
      </c>
      <c r="N6" s="6"/>
      <c r="O6" s="6" t="s">
        <v>142</v>
      </c>
      <c r="P6" s="6"/>
      <c r="Q6" s="7">
        <v>44447</v>
      </c>
      <c r="R6" s="6"/>
      <c r="S6" s="6" t="s">
        <v>144</v>
      </c>
      <c r="T6" s="6"/>
      <c r="U6" s="6" t="s">
        <v>145</v>
      </c>
      <c r="V6" s="6"/>
      <c r="W6" s="8"/>
      <c r="X6" s="6"/>
      <c r="Y6" s="9">
        <v>1000</v>
      </c>
    </row>
    <row r="7" spans="1:25" x14ac:dyDescent="0.25">
      <c r="A7" s="6"/>
      <c r="B7" s="6" t="s">
        <v>14</v>
      </c>
      <c r="C7" s="6"/>
      <c r="D7" s="6"/>
      <c r="E7" s="6"/>
      <c r="F7" s="6"/>
      <c r="G7" s="7"/>
      <c r="H7" s="6"/>
      <c r="I7" s="6"/>
      <c r="J7" s="6"/>
      <c r="K7" s="6"/>
      <c r="L7" s="6"/>
      <c r="M7" s="6"/>
      <c r="N7" s="6"/>
      <c r="O7" s="6"/>
      <c r="P7" s="6"/>
      <c r="Q7" s="7"/>
      <c r="R7" s="6"/>
      <c r="S7" s="6"/>
      <c r="T7" s="6"/>
      <c r="U7" s="6"/>
      <c r="V7" s="6"/>
      <c r="W7" s="8"/>
      <c r="X7" s="6"/>
      <c r="Y7" s="10">
        <f>ROUND(SUM(Y5:Y6),5)</f>
        <v>1000</v>
      </c>
    </row>
    <row r="8" spans="1:25" x14ac:dyDescent="0.25">
      <c r="A8" s="2"/>
      <c r="B8" s="2" t="s">
        <v>15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3"/>
      <c r="R8" s="2"/>
      <c r="S8" s="2"/>
      <c r="T8" s="2"/>
      <c r="U8" s="2"/>
      <c r="V8" s="2"/>
      <c r="W8" s="4"/>
      <c r="X8" s="2"/>
      <c r="Y8" s="5"/>
    </row>
    <row r="9" spans="1:25" ht="15.75" thickBot="1" x14ac:dyDescent="0.3">
      <c r="A9" s="1"/>
      <c r="B9" s="1"/>
      <c r="C9" s="6"/>
      <c r="D9" s="6"/>
      <c r="E9" s="6" t="s">
        <v>88</v>
      </c>
      <c r="F9" s="6"/>
      <c r="G9" s="7">
        <v>44414</v>
      </c>
      <c r="H9" s="6"/>
      <c r="I9" s="6" t="s">
        <v>92</v>
      </c>
      <c r="J9" s="6"/>
      <c r="K9" s="6"/>
      <c r="L9" s="6"/>
      <c r="M9" s="6" t="s">
        <v>15</v>
      </c>
      <c r="N9" s="6"/>
      <c r="O9" s="6" t="s">
        <v>142</v>
      </c>
      <c r="P9" s="6"/>
      <c r="Q9" s="7">
        <v>44444</v>
      </c>
      <c r="R9" s="6"/>
      <c r="S9" s="6" t="s">
        <v>143</v>
      </c>
      <c r="T9" s="6"/>
      <c r="U9" s="6" t="s">
        <v>145</v>
      </c>
      <c r="V9" s="6"/>
      <c r="W9" s="8"/>
      <c r="X9" s="6"/>
      <c r="Y9" s="9">
        <v>5000</v>
      </c>
    </row>
    <row r="10" spans="1:25" x14ac:dyDescent="0.25">
      <c r="A10" s="6"/>
      <c r="B10" s="6" t="s">
        <v>16</v>
      </c>
      <c r="C10" s="6"/>
      <c r="D10" s="6"/>
      <c r="E10" s="6"/>
      <c r="F10" s="6"/>
      <c r="G10" s="7"/>
      <c r="H10" s="6"/>
      <c r="I10" s="6"/>
      <c r="J10" s="6"/>
      <c r="K10" s="6"/>
      <c r="L10" s="6"/>
      <c r="M10" s="6"/>
      <c r="N10" s="6"/>
      <c r="O10" s="6"/>
      <c r="P10" s="6"/>
      <c r="Q10" s="7"/>
      <c r="R10" s="6"/>
      <c r="S10" s="6"/>
      <c r="T10" s="6"/>
      <c r="U10" s="6"/>
      <c r="V10" s="6"/>
      <c r="W10" s="8"/>
      <c r="X10" s="6"/>
      <c r="Y10" s="10">
        <f>ROUND(SUM(Y8:Y9),5)</f>
        <v>5000</v>
      </c>
    </row>
    <row r="11" spans="1:25" x14ac:dyDescent="0.25">
      <c r="A11" s="2"/>
      <c r="B11" s="2" t="s">
        <v>17</v>
      </c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3"/>
      <c r="R11" s="2"/>
      <c r="S11" s="2"/>
      <c r="T11" s="2"/>
      <c r="U11" s="2"/>
      <c r="V11" s="2"/>
      <c r="W11" s="4"/>
      <c r="X11" s="2"/>
      <c r="Y11" s="5"/>
    </row>
    <row r="12" spans="1:25" ht="15.75" thickBot="1" x14ac:dyDescent="0.3">
      <c r="A12" s="1"/>
      <c r="B12" s="1"/>
      <c r="C12" s="6"/>
      <c r="D12" s="6"/>
      <c r="E12" s="6" t="s">
        <v>88</v>
      </c>
      <c r="F12" s="6"/>
      <c r="G12" s="7">
        <v>44392</v>
      </c>
      <c r="H12" s="6"/>
      <c r="I12" s="6" t="s">
        <v>93</v>
      </c>
      <c r="J12" s="6"/>
      <c r="K12" s="6"/>
      <c r="L12" s="6"/>
      <c r="M12" s="6" t="s">
        <v>17</v>
      </c>
      <c r="N12" s="6"/>
      <c r="O12" s="6" t="s">
        <v>142</v>
      </c>
      <c r="P12" s="6"/>
      <c r="Q12" s="7">
        <v>44422</v>
      </c>
      <c r="R12" s="6"/>
      <c r="S12" s="6" t="s">
        <v>143</v>
      </c>
      <c r="T12" s="6"/>
      <c r="U12" s="6" t="s">
        <v>145</v>
      </c>
      <c r="V12" s="6"/>
      <c r="W12" s="8"/>
      <c r="X12" s="6"/>
      <c r="Y12" s="9">
        <v>5000</v>
      </c>
    </row>
    <row r="13" spans="1:25" x14ac:dyDescent="0.25">
      <c r="A13" s="6"/>
      <c r="B13" s="6" t="s">
        <v>18</v>
      </c>
      <c r="C13" s="6"/>
      <c r="D13" s="6"/>
      <c r="E13" s="6"/>
      <c r="F13" s="6"/>
      <c r="G13" s="7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8"/>
      <c r="X13" s="6"/>
      <c r="Y13" s="10">
        <f>ROUND(SUM(Y11:Y12),5)</f>
        <v>5000</v>
      </c>
    </row>
    <row r="14" spans="1:25" x14ac:dyDescent="0.25">
      <c r="A14" s="2"/>
      <c r="B14" s="2" t="s">
        <v>19</v>
      </c>
      <c r="C14" s="2"/>
      <c r="D14" s="2"/>
      <c r="E14" s="2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3"/>
      <c r="R14" s="2"/>
      <c r="S14" s="2"/>
      <c r="T14" s="2"/>
      <c r="U14" s="2"/>
      <c r="V14" s="2"/>
      <c r="W14" s="4"/>
      <c r="X14" s="2"/>
      <c r="Y14" s="5"/>
    </row>
    <row r="15" spans="1:25" ht="15.75" thickBot="1" x14ac:dyDescent="0.3">
      <c r="A15" s="1"/>
      <c r="B15" s="1"/>
      <c r="C15" s="6"/>
      <c r="D15" s="6"/>
      <c r="E15" s="6" t="s">
        <v>88</v>
      </c>
      <c r="F15" s="6"/>
      <c r="G15" s="7">
        <v>44408</v>
      </c>
      <c r="H15" s="6"/>
      <c r="I15" s="6" t="s">
        <v>94</v>
      </c>
      <c r="J15" s="6"/>
      <c r="K15" s="6"/>
      <c r="L15" s="6"/>
      <c r="M15" s="6" t="s">
        <v>19</v>
      </c>
      <c r="N15" s="6"/>
      <c r="O15" s="6" t="s">
        <v>142</v>
      </c>
      <c r="P15" s="6"/>
      <c r="Q15" s="7">
        <v>44438</v>
      </c>
      <c r="R15" s="6"/>
      <c r="S15" s="6" t="s">
        <v>144</v>
      </c>
      <c r="T15" s="6"/>
      <c r="U15" s="6" t="s">
        <v>146</v>
      </c>
      <c r="V15" s="6"/>
      <c r="W15" s="8"/>
      <c r="X15" s="6"/>
      <c r="Y15" s="9">
        <v>1666.69</v>
      </c>
    </row>
    <row r="16" spans="1:25" x14ac:dyDescent="0.25">
      <c r="A16" s="6"/>
      <c r="B16" s="6" t="s">
        <v>20</v>
      </c>
      <c r="C16" s="6"/>
      <c r="D16" s="6"/>
      <c r="E16" s="6"/>
      <c r="F16" s="6"/>
      <c r="G16" s="7"/>
      <c r="H16" s="6"/>
      <c r="I16" s="6"/>
      <c r="J16" s="6"/>
      <c r="K16" s="6"/>
      <c r="L16" s="6"/>
      <c r="M16" s="6"/>
      <c r="N16" s="6"/>
      <c r="O16" s="6"/>
      <c r="P16" s="6"/>
      <c r="Q16" s="7"/>
      <c r="R16" s="6"/>
      <c r="S16" s="6"/>
      <c r="T16" s="6"/>
      <c r="U16" s="6"/>
      <c r="V16" s="6"/>
      <c r="W16" s="8"/>
      <c r="X16" s="6"/>
      <c r="Y16" s="10">
        <f>ROUND(SUM(Y14:Y15),5)</f>
        <v>1666.69</v>
      </c>
    </row>
    <row r="17" spans="1:25" x14ac:dyDescent="0.25">
      <c r="A17" s="2"/>
      <c r="B17" s="2" t="s">
        <v>21</v>
      </c>
      <c r="C17" s="2"/>
      <c r="D17" s="2"/>
      <c r="E17" s="2"/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3"/>
      <c r="R17" s="2"/>
      <c r="S17" s="2"/>
      <c r="T17" s="2"/>
      <c r="U17" s="2"/>
      <c r="V17" s="2"/>
      <c r="W17" s="4"/>
      <c r="X17" s="2"/>
      <c r="Y17" s="5"/>
    </row>
    <row r="18" spans="1:25" s="25" customFormat="1" ht="15.75" thickBot="1" x14ac:dyDescent="0.3">
      <c r="A18" s="20"/>
      <c r="B18" s="20"/>
      <c r="C18" s="21"/>
      <c r="D18" s="21"/>
      <c r="E18" s="21" t="s">
        <v>88</v>
      </c>
      <c r="F18" s="21"/>
      <c r="G18" s="22">
        <v>44039</v>
      </c>
      <c r="H18" s="21"/>
      <c r="I18" s="21" t="s">
        <v>95</v>
      </c>
      <c r="J18" s="21"/>
      <c r="K18" s="21"/>
      <c r="L18" s="21"/>
      <c r="M18" s="21" t="s">
        <v>21</v>
      </c>
      <c r="N18" s="21"/>
      <c r="O18" s="21" t="s">
        <v>142</v>
      </c>
      <c r="P18" s="21"/>
      <c r="Q18" s="22">
        <v>44069</v>
      </c>
      <c r="R18" s="21"/>
      <c r="S18" s="21" t="s">
        <v>144</v>
      </c>
      <c r="T18" s="21"/>
      <c r="U18" s="21" t="s">
        <v>147</v>
      </c>
      <c r="V18" s="21"/>
      <c r="W18" s="23">
        <v>352</v>
      </c>
      <c r="X18" s="21"/>
      <c r="Y18" s="24">
        <v>99</v>
      </c>
    </row>
    <row r="19" spans="1:25" x14ac:dyDescent="0.25">
      <c r="A19" s="6"/>
      <c r="B19" s="6" t="s">
        <v>22</v>
      </c>
      <c r="C19" s="6"/>
      <c r="D19" s="6"/>
      <c r="E19" s="6"/>
      <c r="F19" s="6"/>
      <c r="G19" s="7"/>
      <c r="H19" s="6"/>
      <c r="I19" s="6"/>
      <c r="J19" s="6"/>
      <c r="K19" s="6"/>
      <c r="L19" s="6"/>
      <c r="M19" s="6"/>
      <c r="N19" s="6"/>
      <c r="O19" s="6"/>
      <c r="P19" s="6"/>
      <c r="Q19" s="7"/>
      <c r="R19" s="6"/>
      <c r="S19" s="6"/>
      <c r="T19" s="6"/>
      <c r="U19" s="6"/>
      <c r="V19" s="6"/>
      <c r="W19" s="8"/>
      <c r="X19" s="6"/>
      <c r="Y19" s="10">
        <f>ROUND(SUM(Y17:Y18),5)</f>
        <v>99</v>
      </c>
    </row>
    <row r="20" spans="1:25" x14ac:dyDescent="0.25">
      <c r="A20" s="2"/>
      <c r="B20" s="2" t="s">
        <v>23</v>
      </c>
      <c r="C20" s="2"/>
      <c r="D20" s="2"/>
      <c r="E20" s="2"/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  <c r="Q20" s="3"/>
      <c r="R20" s="2"/>
      <c r="S20" s="2"/>
      <c r="T20" s="2"/>
      <c r="U20" s="2"/>
      <c r="V20" s="2"/>
      <c r="W20" s="4"/>
      <c r="X20" s="2"/>
      <c r="Y20" s="5"/>
    </row>
    <row r="21" spans="1:25" s="25" customFormat="1" ht="15.75" thickBot="1" x14ac:dyDescent="0.3">
      <c r="A21" s="20"/>
      <c r="B21" s="20"/>
      <c r="C21" s="21"/>
      <c r="D21" s="21"/>
      <c r="E21" s="21" t="s">
        <v>88</v>
      </c>
      <c r="F21" s="21"/>
      <c r="G21" s="22">
        <v>44235</v>
      </c>
      <c r="H21" s="21"/>
      <c r="I21" s="21" t="s">
        <v>96</v>
      </c>
      <c r="J21" s="21"/>
      <c r="K21" s="21"/>
      <c r="L21" s="21"/>
      <c r="M21" s="21" t="s">
        <v>23</v>
      </c>
      <c r="N21" s="21"/>
      <c r="O21" s="21" t="s">
        <v>142</v>
      </c>
      <c r="P21" s="21"/>
      <c r="Q21" s="22">
        <v>44265</v>
      </c>
      <c r="R21" s="21"/>
      <c r="S21" s="21" t="s">
        <v>144</v>
      </c>
      <c r="T21" s="21"/>
      <c r="U21" s="21" t="s">
        <v>147</v>
      </c>
      <c r="V21" s="21"/>
      <c r="W21" s="23">
        <v>156</v>
      </c>
      <c r="X21" s="21"/>
      <c r="Y21" s="24">
        <v>249</v>
      </c>
    </row>
    <row r="22" spans="1:25" x14ac:dyDescent="0.25">
      <c r="A22" s="6"/>
      <c r="B22" s="6" t="s">
        <v>24</v>
      </c>
      <c r="C22" s="6"/>
      <c r="D22" s="6"/>
      <c r="E22" s="6"/>
      <c r="F22" s="6"/>
      <c r="G22" s="7"/>
      <c r="H22" s="6"/>
      <c r="I22" s="6"/>
      <c r="J22" s="6"/>
      <c r="K22" s="6"/>
      <c r="L22" s="6"/>
      <c r="M22" s="6"/>
      <c r="N22" s="6"/>
      <c r="O22" s="6"/>
      <c r="P22" s="6"/>
      <c r="Q22" s="7"/>
      <c r="R22" s="6"/>
      <c r="S22" s="6"/>
      <c r="T22" s="6"/>
      <c r="U22" s="6"/>
      <c r="V22" s="6"/>
      <c r="W22" s="8"/>
      <c r="X22" s="6"/>
      <c r="Y22" s="10">
        <f>ROUND(SUM(Y20:Y21),5)</f>
        <v>249</v>
      </c>
    </row>
    <row r="23" spans="1:25" x14ac:dyDescent="0.25">
      <c r="A23" s="2"/>
      <c r="B23" s="2" t="s">
        <v>25</v>
      </c>
      <c r="C23" s="2"/>
      <c r="D23" s="2"/>
      <c r="E23" s="2"/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  <c r="Q23" s="3"/>
      <c r="R23" s="2"/>
      <c r="S23" s="2"/>
      <c r="T23" s="2"/>
      <c r="U23" s="2"/>
      <c r="V23" s="2"/>
      <c r="W23" s="4"/>
      <c r="X23" s="2"/>
      <c r="Y23" s="5"/>
    </row>
    <row r="24" spans="1:25" s="25" customFormat="1" ht="15.75" thickBot="1" x14ac:dyDescent="0.3">
      <c r="A24" s="20"/>
      <c r="B24" s="20"/>
      <c r="C24" s="21"/>
      <c r="D24" s="21"/>
      <c r="E24" s="21" t="s">
        <v>88</v>
      </c>
      <c r="F24" s="21"/>
      <c r="G24" s="22">
        <v>44378</v>
      </c>
      <c r="H24" s="21"/>
      <c r="I24" s="21" t="s">
        <v>97</v>
      </c>
      <c r="J24" s="21"/>
      <c r="K24" s="21"/>
      <c r="L24" s="21"/>
      <c r="M24" s="21" t="s">
        <v>25</v>
      </c>
      <c r="N24" s="21"/>
      <c r="O24" s="21" t="s">
        <v>142</v>
      </c>
      <c r="P24" s="21"/>
      <c r="Q24" s="22">
        <v>44408</v>
      </c>
      <c r="R24" s="21"/>
      <c r="S24" s="21" t="s">
        <v>144</v>
      </c>
      <c r="T24" s="21"/>
      <c r="U24" s="21" t="s">
        <v>147</v>
      </c>
      <c r="V24" s="21"/>
      <c r="W24" s="23">
        <v>13</v>
      </c>
      <c r="X24" s="21"/>
      <c r="Y24" s="24">
        <v>249</v>
      </c>
    </row>
    <row r="25" spans="1:25" x14ac:dyDescent="0.25">
      <c r="A25" s="6"/>
      <c r="B25" s="6" t="s">
        <v>26</v>
      </c>
      <c r="C25" s="6"/>
      <c r="D25" s="6"/>
      <c r="E25" s="6"/>
      <c r="F25" s="6"/>
      <c r="G25" s="7"/>
      <c r="H25" s="6"/>
      <c r="I25" s="6"/>
      <c r="J25" s="6"/>
      <c r="K25" s="6"/>
      <c r="L25" s="6"/>
      <c r="M25" s="6"/>
      <c r="N25" s="6"/>
      <c r="O25" s="6"/>
      <c r="P25" s="6"/>
      <c r="Q25" s="7"/>
      <c r="R25" s="6"/>
      <c r="S25" s="6"/>
      <c r="T25" s="6"/>
      <c r="U25" s="6"/>
      <c r="V25" s="6"/>
      <c r="W25" s="8"/>
      <c r="X25" s="6"/>
      <c r="Y25" s="10">
        <f>ROUND(SUM(Y23:Y24),5)</f>
        <v>249</v>
      </c>
    </row>
    <row r="26" spans="1:25" x14ac:dyDescent="0.25">
      <c r="A26" s="2"/>
      <c r="B26" s="2" t="s">
        <v>27</v>
      </c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  <c r="Q26" s="3"/>
      <c r="R26" s="2"/>
      <c r="S26" s="2"/>
      <c r="T26" s="2"/>
      <c r="U26" s="2"/>
      <c r="V26" s="2"/>
      <c r="W26" s="4"/>
      <c r="X26" s="2"/>
      <c r="Y26" s="5"/>
    </row>
    <row r="27" spans="1:25" ht="15.75" thickBot="1" x14ac:dyDescent="0.3">
      <c r="A27" s="1"/>
      <c r="B27" s="1"/>
      <c r="C27" s="6"/>
      <c r="D27" s="6"/>
      <c r="E27" s="6" t="s">
        <v>88</v>
      </c>
      <c r="F27" s="6"/>
      <c r="G27" s="7">
        <v>44408</v>
      </c>
      <c r="H27" s="6"/>
      <c r="I27" s="6" t="s">
        <v>98</v>
      </c>
      <c r="J27" s="6"/>
      <c r="K27" s="6"/>
      <c r="L27" s="6"/>
      <c r="M27" s="6" t="s">
        <v>27</v>
      </c>
      <c r="N27" s="6"/>
      <c r="O27" s="6" t="s">
        <v>142</v>
      </c>
      <c r="P27" s="6"/>
      <c r="Q27" s="7">
        <v>44438</v>
      </c>
      <c r="R27" s="6"/>
      <c r="S27" s="6" t="s">
        <v>144</v>
      </c>
      <c r="T27" s="6"/>
      <c r="U27" s="6" t="s">
        <v>146</v>
      </c>
      <c r="V27" s="6"/>
      <c r="W27" s="8"/>
      <c r="X27" s="6"/>
      <c r="Y27" s="9">
        <v>1250</v>
      </c>
    </row>
    <row r="28" spans="1:25" x14ac:dyDescent="0.25">
      <c r="A28" s="6"/>
      <c r="B28" s="6" t="s">
        <v>28</v>
      </c>
      <c r="C28" s="6"/>
      <c r="D28" s="6"/>
      <c r="E28" s="6"/>
      <c r="F28" s="6"/>
      <c r="G28" s="7"/>
      <c r="H28" s="6"/>
      <c r="I28" s="6"/>
      <c r="J28" s="6"/>
      <c r="K28" s="6"/>
      <c r="L28" s="6"/>
      <c r="M28" s="6"/>
      <c r="N28" s="6"/>
      <c r="O28" s="6"/>
      <c r="P28" s="6"/>
      <c r="Q28" s="7"/>
      <c r="R28" s="6"/>
      <c r="S28" s="6"/>
      <c r="T28" s="6"/>
      <c r="U28" s="6"/>
      <c r="V28" s="6"/>
      <c r="W28" s="8"/>
      <c r="X28" s="6"/>
      <c r="Y28" s="10">
        <f>ROUND(SUM(Y26:Y27),5)</f>
        <v>1250</v>
      </c>
    </row>
    <row r="29" spans="1:25" x14ac:dyDescent="0.25">
      <c r="A29" s="2"/>
      <c r="B29" s="2" t="s">
        <v>29</v>
      </c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  <c r="Q29" s="3"/>
      <c r="R29" s="2"/>
      <c r="S29" s="2"/>
      <c r="T29" s="2"/>
      <c r="U29" s="2"/>
      <c r="V29" s="2"/>
      <c r="W29" s="4"/>
      <c r="X29" s="2"/>
      <c r="Y29" s="5"/>
    </row>
    <row r="30" spans="1:25" s="32" customFormat="1" ht="15.75" thickBot="1" x14ac:dyDescent="0.3">
      <c r="A30" s="27"/>
      <c r="B30" s="27"/>
      <c r="C30" s="28"/>
      <c r="D30" s="28"/>
      <c r="E30" s="28" t="s">
        <v>88</v>
      </c>
      <c r="F30" s="28"/>
      <c r="G30" s="29">
        <v>44347</v>
      </c>
      <c r="H30" s="28"/>
      <c r="I30" s="28" t="s">
        <v>99</v>
      </c>
      <c r="J30" s="28"/>
      <c r="K30" s="28"/>
      <c r="L30" s="28"/>
      <c r="M30" s="28" t="s">
        <v>29</v>
      </c>
      <c r="N30" s="28"/>
      <c r="O30" s="28" t="s">
        <v>142</v>
      </c>
      <c r="P30" s="28"/>
      <c r="Q30" s="29">
        <v>44377</v>
      </c>
      <c r="R30" s="28"/>
      <c r="S30" s="28" t="s">
        <v>144</v>
      </c>
      <c r="T30" s="28"/>
      <c r="U30" s="28" t="s">
        <v>145</v>
      </c>
      <c r="V30" s="28"/>
      <c r="W30" s="30">
        <v>44</v>
      </c>
      <c r="X30" s="28"/>
      <c r="Y30" s="33">
        <v>3100</v>
      </c>
    </row>
    <row r="31" spans="1:25" x14ac:dyDescent="0.25">
      <c r="A31" s="6"/>
      <c r="B31" s="6" t="s">
        <v>30</v>
      </c>
      <c r="C31" s="6"/>
      <c r="D31" s="6"/>
      <c r="E31" s="6"/>
      <c r="F31" s="6"/>
      <c r="G31" s="7"/>
      <c r="H31" s="6"/>
      <c r="I31" s="6"/>
      <c r="J31" s="6"/>
      <c r="K31" s="6"/>
      <c r="L31" s="6"/>
      <c r="M31" s="6"/>
      <c r="N31" s="6"/>
      <c r="O31" s="6"/>
      <c r="P31" s="6"/>
      <c r="Q31" s="7"/>
      <c r="R31" s="6"/>
      <c r="S31" s="6"/>
      <c r="T31" s="6"/>
      <c r="U31" s="6"/>
      <c r="V31" s="6"/>
      <c r="W31" s="8"/>
      <c r="X31" s="6"/>
      <c r="Y31" s="10">
        <f>ROUND(SUM(Y29:Y30),5)</f>
        <v>3100</v>
      </c>
    </row>
    <row r="32" spans="1:25" x14ac:dyDescent="0.25">
      <c r="A32" s="2"/>
      <c r="B32" s="2" t="s">
        <v>31</v>
      </c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3"/>
      <c r="R32" s="2"/>
      <c r="S32" s="2"/>
      <c r="T32" s="2"/>
      <c r="U32" s="2"/>
      <c r="V32" s="2"/>
      <c r="W32" s="4"/>
      <c r="X32" s="2"/>
      <c r="Y32" s="5"/>
    </row>
    <row r="33" spans="1:25" ht="15.75" thickBot="1" x14ac:dyDescent="0.3">
      <c r="A33" s="1"/>
      <c r="B33" s="1"/>
      <c r="C33" s="6"/>
      <c r="D33" s="6"/>
      <c r="E33" s="6" t="s">
        <v>88</v>
      </c>
      <c r="F33" s="6"/>
      <c r="G33" s="7">
        <v>44414</v>
      </c>
      <c r="H33" s="6"/>
      <c r="I33" s="6" t="s">
        <v>100</v>
      </c>
      <c r="J33" s="6"/>
      <c r="K33" s="6"/>
      <c r="L33" s="6"/>
      <c r="M33" s="6" t="s">
        <v>31</v>
      </c>
      <c r="N33" s="6"/>
      <c r="O33" s="6" t="s">
        <v>142</v>
      </c>
      <c r="P33" s="6"/>
      <c r="Q33" s="7">
        <v>44444</v>
      </c>
      <c r="R33" s="6"/>
      <c r="S33" s="6" t="s">
        <v>144</v>
      </c>
      <c r="T33" s="6"/>
      <c r="U33" s="6" t="s">
        <v>145</v>
      </c>
      <c r="V33" s="6"/>
      <c r="W33" s="8"/>
      <c r="X33" s="6"/>
      <c r="Y33" s="9">
        <v>1500</v>
      </c>
    </row>
    <row r="34" spans="1:25" x14ac:dyDescent="0.25">
      <c r="A34" s="6"/>
      <c r="B34" s="6" t="s">
        <v>32</v>
      </c>
      <c r="C34" s="6"/>
      <c r="D34" s="6"/>
      <c r="E34" s="6"/>
      <c r="F34" s="6"/>
      <c r="G34" s="7"/>
      <c r="H34" s="6"/>
      <c r="I34" s="6"/>
      <c r="J34" s="6"/>
      <c r="K34" s="6"/>
      <c r="L34" s="6"/>
      <c r="M34" s="6"/>
      <c r="N34" s="6"/>
      <c r="O34" s="6"/>
      <c r="P34" s="6"/>
      <c r="Q34" s="7"/>
      <c r="R34" s="6"/>
      <c r="S34" s="6"/>
      <c r="T34" s="6"/>
      <c r="U34" s="6"/>
      <c r="V34" s="6"/>
      <c r="W34" s="8"/>
      <c r="X34" s="6"/>
      <c r="Y34" s="10">
        <f>ROUND(SUM(Y32:Y33),5)</f>
        <v>1500</v>
      </c>
    </row>
    <row r="35" spans="1:25" x14ac:dyDescent="0.25">
      <c r="A35" s="2"/>
      <c r="B35" s="2" t="s">
        <v>33</v>
      </c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2"/>
      <c r="O35" s="2"/>
      <c r="P35" s="2"/>
      <c r="Q35" s="3"/>
      <c r="R35" s="2"/>
      <c r="S35" s="2"/>
      <c r="T35" s="2"/>
      <c r="U35" s="2"/>
      <c r="V35" s="2"/>
      <c r="W35" s="4"/>
      <c r="X35" s="2"/>
      <c r="Y35" s="5"/>
    </row>
    <row r="36" spans="1:25" s="32" customFormat="1" ht="15.75" thickBot="1" x14ac:dyDescent="0.3">
      <c r="A36" s="27"/>
      <c r="B36" s="27"/>
      <c r="C36" s="28"/>
      <c r="D36" s="28"/>
      <c r="E36" s="28" t="s">
        <v>88</v>
      </c>
      <c r="F36" s="28"/>
      <c r="G36" s="29">
        <v>43875</v>
      </c>
      <c r="H36" s="28"/>
      <c r="I36" s="28" t="s">
        <v>101</v>
      </c>
      <c r="J36" s="28"/>
      <c r="K36" s="28"/>
      <c r="L36" s="28"/>
      <c r="M36" s="28" t="s">
        <v>33</v>
      </c>
      <c r="N36" s="28"/>
      <c r="O36" s="28" t="s">
        <v>142</v>
      </c>
      <c r="P36" s="28"/>
      <c r="Q36" s="29">
        <v>43905</v>
      </c>
      <c r="R36" s="28"/>
      <c r="S36" s="28" t="s">
        <v>144</v>
      </c>
      <c r="T36" s="28"/>
      <c r="U36" s="28" t="s">
        <v>148</v>
      </c>
      <c r="V36" s="28"/>
      <c r="W36" s="30">
        <v>516</v>
      </c>
      <c r="X36" s="28"/>
      <c r="Y36" s="33">
        <v>500</v>
      </c>
    </row>
    <row r="37" spans="1:25" x14ac:dyDescent="0.25">
      <c r="A37" s="6"/>
      <c r="B37" s="6" t="s">
        <v>34</v>
      </c>
      <c r="C37" s="6"/>
      <c r="D37" s="6"/>
      <c r="E37" s="6"/>
      <c r="F37" s="6"/>
      <c r="G37" s="7"/>
      <c r="H37" s="6"/>
      <c r="I37" s="6"/>
      <c r="J37" s="6"/>
      <c r="K37" s="6"/>
      <c r="L37" s="6"/>
      <c r="M37" s="6"/>
      <c r="N37" s="6"/>
      <c r="O37" s="6"/>
      <c r="P37" s="6"/>
      <c r="Q37" s="7"/>
      <c r="R37" s="6"/>
      <c r="S37" s="6"/>
      <c r="T37" s="6"/>
      <c r="U37" s="6"/>
      <c r="V37" s="6"/>
      <c r="W37" s="8"/>
      <c r="X37" s="6"/>
      <c r="Y37" s="10">
        <f>ROUND(SUM(Y35:Y36),5)</f>
        <v>500</v>
      </c>
    </row>
    <row r="38" spans="1:25" x14ac:dyDescent="0.25">
      <c r="A38" s="2"/>
      <c r="B38" s="2" t="s">
        <v>35</v>
      </c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2"/>
      <c r="O38" s="2"/>
      <c r="P38" s="2"/>
      <c r="Q38" s="3"/>
      <c r="R38" s="2"/>
      <c r="S38" s="2"/>
      <c r="T38" s="2"/>
      <c r="U38" s="2"/>
      <c r="V38" s="2"/>
      <c r="W38" s="4"/>
      <c r="X38" s="2"/>
      <c r="Y38" s="5"/>
    </row>
    <row r="39" spans="1:25" s="25" customFormat="1" ht="15.75" thickBot="1" x14ac:dyDescent="0.3">
      <c r="A39" s="20"/>
      <c r="B39" s="20"/>
      <c r="C39" s="21"/>
      <c r="D39" s="21"/>
      <c r="E39" s="21" t="s">
        <v>88</v>
      </c>
      <c r="F39" s="21"/>
      <c r="G39" s="22">
        <v>44344</v>
      </c>
      <c r="H39" s="21"/>
      <c r="I39" s="21" t="s">
        <v>102</v>
      </c>
      <c r="J39" s="21"/>
      <c r="K39" s="21"/>
      <c r="L39" s="21"/>
      <c r="M39" s="21" t="s">
        <v>35</v>
      </c>
      <c r="N39" s="21"/>
      <c r="O39" s="21" t="s">
        <v>142</v>
      </c>
      <c r="P39" s="21"/>
      <c r="Q39" s="22">
        <v>44374</v>
      </c>
      <c r="R39" s="21"/>
      <c r="S39" s="21" t="s">
        <v>144</v>
      </c>
      <c r="T39" s="21"/>
      <c r="U39" s="21" t="s">
        <v>147</v>
      </c>
      <c r="V39" s="21"/>
      <c r="W39" s="23">
        <v>47</v>
      </c>
      <c r="X39" s="21"/>
      <c r="Y39" s="24">
        <v>349</v>
      </c>
    </row>
    <row r="40" spans="1:25" x14ac:dyDescent="0.25">
      <c r="A40" s="6"/>
      <c r="B40" s="6" t="s">
        <v>36</v>
      </c>
      <c r="C40" s="6"/>
      <c r="D40" s="6"/>
      <c r="E40" s="6"/>
      <c r="F40" s="6"/>
      <c r="G40" s="7"/>
      <c r="H40" s="6"/>
      <c r="I40" s="6"/>
      <c r="J40" s="6"/>
      <c r="K40" s="6"/>
      <c r="L40" s="6"/>
      <c r="M40" s="6"/>
      <c r="N40" s="6"/>
      <c r="O40" s="6"/>
      <c r="P40" s="6"/>
      <c r="Q40" s="7"/>
      <c r="R40" s="6"/>
      <c r="S40" s="6"/>
      <c r="T40" s="6"/>
      <c r="U40" s="6"/>
      <c r="V40" s="6"/>
      <c r="W40" s="8"/>
      <c r="X40" s="6"/>
      <c r="Y40" s="10">
        <f>ROUND(SUM(Y38:Y39),5)</f>
        <v>349</v>
      </c>
    </row>
    <row r="41" spans="1:25" x14ac:dyDescent="0.25">
      <c r="A41" s="2"/>
      <c r="B41" s="2" t="s">
        <v>37</v>
      </c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2"/>
      <c r="O41" s="2"/>
      <c r="P41" s="2"/>
      <c r="Q41" s="3"/>
      <c r="R41" s="2"/>
      <c r="S41" s="2"/>
      <c r="T41" s="2"/>
      <c r="U41" s="2"/>
      <c r="V41" s="2"/>
      <c r="W41" s="4"/>
      <c r="X41" s="2"/>
      <c r="Y41" s="5"/>
    </row>
    <row r="42" spans="1:25" s="32" customFormat="1" x14ac:dyDescent="0.25">
      <c r="A42" s="28"/>
      <c r="B42" s="28"/>
      <c r="C42" s="28"/>
      <c r="D42" s="28"/>
      <c r="E42" s="28" t="s">
        <v>88</v>
      </c>
      <c r="F42" s="28"/>
      <c r="G42" s="29">
        <v>44316</v>
      </c>
      <c r="H42" s="28"/>
      <c r="I42" s="28" t="s">
        <v>103</v>
      </c>
      <c r="J42" s="28"/>
      <c r="K42" s="28"/>
      <c r="L42" s="28"/>
      <c r="M42" s="28" t="s">
        <v>37</v>
      </c>
      <c r="N42" s="28"/>
      <c r="O42" s="28" t="s">
        <v>142</v>
      </c>
      <c r="P42" s="28"/>
      <c r="Q42" s="29">
        <v>44346</v>
      </c>
      <c r="R42" s="28"/>
      <c r="S42" s="28" t="s">
        <v>144</v>
      </c>
      <c r="T42" s="28"/>
      <c r="U42" s="28" t="s">
        <v>146</v>
      </c>
      <c r="V42" s="28"/>
      <c r="W42" s="30">
        <v>75</v>
      </c>
      <c r="X42" s="28"/>
      <c r="Y42" s="34">
        <v>5000</v>
      </c>
    </row>
    <row r="43" spans="1:25" ht="15.75" thickBot="1" x14ac:dyDescent="0.3">
      <c r="A43" s="6"/>
      <c r="B43" s="6"/>
      <c r="C43" s="6"/>
      <c r="D43" s="6"/>
      <c r="E43" s="6" t="s">
        <v>88</v>
      </c>
      <c r="F43" s="6"/>
      <c r="G43" s="7">
        <v>44408</v>
      </c>
      <c r="H43" s="6"/>
      <c r="I43" s="6" t="s">
        <v>104</v>
      </c>
      <c r="J43" s="6"/>
      <c r="K43" s="6"/>
      <c r="L43" s="6"/>
      <c r="M43" s="6" t="s">
        <v>37</v>
      </c>
      <c r="N43" s="6"/>
      <c r="O43" s="6" t="s">
        <v>142</v>
      </c>
      <c r="P43" s="6"/>
      <c r="Q43" s="7">
        <v>44438</v>
      </c>
      <c r="R43" s="6"/>
      <c r="S43" s="6" t="s">
        <v>144</v>
      </c>
      <c r="T43" s="6"/>
      <c r="U43" s="6" t="s">
        <v>146</v>
      </c>
      <c r="V43" s="6"/>
      <c r="W43" s="8"/>
      <c r="X43" s="6"/>
      <c r="Y43" s="9">
        <v>5000</v>
      </c>
    </row>
    <row r="44" spans="1:25" x14ac:dyDescent="0.25">
      <c r="A44" s="6"/>
      <c r="B44" s="6" t="s">
        <v>38</v>
      </c>
      <c r="C44" s="6"/>
      <c r="D44" s="6"/>
      <c r="E44" s="6"/>
      <c r="F44" s="6"/>
      <c r="G44" s="7"/>
      <c r="H44" s="6"/>
      <c r="I44" s="6"/>
      <c r="J44" s="6"/>
      <c r="K44" s="6"/>
      <c r="L44" s="6"/>
      <c r="M44" s="6"/>
      <c r="N44" s="6"/>
      <c r="O44" s="6"/>
      <c r="P44" s="6"/>
      <c r="Q44" s="7"/>
      <c r="R44" s="6"/>
      <c r="S44" s="6"/>
      <c r="T44" s="6"/>
      <c r="U44" s="6"/>
      <c r="V44" s="6"/>
      <c r="W44" s="8"/>
      <c r="X44" s="6"/>
      <c r="Y44" s="10">
        <f>ROUND(SUM(Y41:Y43),5)</f>
        <v>10000</v>
      </c>
    </row>
    <row r="45" spans="1:25" x14ac:dyDescent="0.25">
      <c r="A45" s="2"/>
      <c r="B45" s="2" t="s">
        <v>39</v>
      </c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2"/>
      <c r="O45" s="2"/>
      <c r="P45" s="2"/>
      <c r="Q45" s="3"/>
      <c r="R45" s="2"/>
      <c r="S45" s="2"/>
      <c r="T45" s="2"/>
      <c r="U45" s="2"/>
      <c r="V45" s="2"/>
      <c r="W45" s="4"/>
      <c r="X45" s="2"/>
      <c r="Y45" s="5"/>
    </row>
    <row r="46" spans="1:25" s="25" customFormat="1" ht="15.75" thickBot="1" x14ac:dyDescent="0.3">
      <c r="A46" s="20"/>
      <c r="B46" s="20"/>
      <c r="C46" s="21"/>
      <c r="D46" s="21"/>
      <c r="E46" s="21" t="s">
        <v>88</v>
      </c>
      <c r="F46" s="21"/>
      <c r="G46" s="22">
        <v>44378</v>
      </c>
      <c r="H46" s="21"/>
      <c r="I46" s="21" t="s">
        <v>105</v>
      </c>
      <c r="J46" s="21"/>
      <c r="K46" s="21"/>
      <c r="L46" s="21"/>
      <c r="M46" s="21" t="s">
        <v>39</v>
      </c>
      <c r="N46" s="21"/>
      <c r="O46" s="21" t="s">
        <v>142</v>
      </c>
      <c r="P46" s="21"/>
      <c r="Q46" s="22">
        <v>44408</v>
      </c>
      <c r="R46" s="21"/>
      <c r="S46" s="21" t="s">
        <v>144</v>
      </c>
      <c r="T46" s="21"/>
      <c r="U46" s="21" t="s">
        <v>147</v>
      </c>
      <c r="V46" s="21"/>
      <c r="W46" s="23">
        <v>13</v>
      </c>
      <c r="X46" s="21"/>
      <c r="Y46" s="24">
        <v>349</v>
      </c>
    </row>
    <row r="47" spans="1:25" x14ac:dyDescent="0.25">
      <c r="A47" s="6"/>
      <c r="B47" s="6" t="s">
        <v>40</v>
      </c>
      <c r="C47" s="6"/>
      <c r="D47" s="6"/>
      <c r="E47" s="6"/>
      <c r="F47" s="6"/>
      <c r="G47" s="7"/>
      <c r="H47" s="6"/>
      <c r="I47" s="6"/>
      <c r="J47" s="6"/>
      <c r="K47" s="6"/>
      <c r="L47" s="6"/>
      <c r="M47" s="6"/>
      <c r="N47" s="6"/>
      <c r="O47" s="6"/>
      <c r="P47" s="6"/>
      <c r="Q47" s="7"/>
      <c r="R47" s="6"/>
      <c r="S47" s="6"/>
      <c r="T47" s="6"/>
      <c r="U47" s="6"/>
      <c r="V47" s="6"/>
      <c r="W47" s="8"/>
      <c r="X47" s="6"/>
      <c r="Y47" s="10">
        <f>ROUND(SUM(Y45:Y46),5)</f>
        <v>349</v>
      </c>
    </row>
    <row r="48" spans="1:25" x14ac:dyDescent="0.25">
      <c r="A48" s="2"/>
      <c r="B48" s="2" t="s">
        <v>41</v>
      </c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2"/>
      <c r="O48" s="2"/>
      <c r="P48" s="2"/>
      <c r="Q48" s="3"/>
      <c r="R48" s="2"/>
      <c r="S48" s="2"/>
      <c r="T48" s="2"/>
      <c r="U48" s="2"/>
      <c r="V48" s="2"/>
      <c r="W48" s="4"/>
      <c r="X48" s="2"/>
      <c r="Y48" s="5"/>
    </row>
    <row r="49" spans="1:25" s="25" customFormat="1" x14ac:dyDescent="0.25">
      <c r="A49" s="21"/>
      <c r="B49" s="21"/>
      <c r="C49" s="21"/>
      <c r="D49" s="21"/>
      <c r="E49" s="21" t="s">
        <v>88</v>
      </c>
      <c r="F49" s="21"/>
      <c r="G49" s="22">
        <v>44361</v>
      </c>
      <c r="H49" s="21"/>
      <c r="I49" s="21" t="s">
        <v>106</v>
      </c>
      <c r="J49" s="21"/>
      <c r="K49" s="21"/>
      <c r="L49" s="21"/>
      <c r="M49" s="21" t="s">
        <v>41</v>
      </c>
      <c r="N49" s="21"/>
      <c r="O49" s="21" t="s">
        <v>142</v>
      </c>
      <c r="P49" s="21"/>
      <c r="Q49" s="22">
        <v>44391</v>
      </c>
      <c r="R49" s="21"/>
      <c r="S49" s="21" t="s">
        <v>144</v>
      </c>
      <c r="T49" s="21"/>
      <c r="U49" s="21" t="s">
        <v>147</v>
      </c>
      <c r="V49" s="21"/>
      <c r="W49" s="23">
        <v>30</v>
      </c>
      <c r="X49" s="21"/>
      <c r="Y49" s="26">
        <v>349</v>
      </c>
    </row>
    <row r="50" spans="1:25" s="25" customFormat="1" x14ac:dyDescent="0.25">
      <c r="A50" s="21"/>
      <c r="B50" s="21"/>
      <c r="C50" s="21"/>
      <c r="D50" s="21"/>
      <c r="E50" s="21" t="s">
        <v>88</v>
      </c>
      <c r="F50" s="21"/>
      <c r="G50" s="22">
        <v>44375</v>
      </c>
      <c r="H50" s="21"/>
      <c r="I50" s="21" t="s">
        <v>107</v>
      </c>
      <c r="J50" s="21"/>
      <c r="K50" s="21"/>
      <c r="L50" s="21"/>
      <c r="M50" s="21" t="s">
        <v>41</v>
      </c>
      <c r="N50" s="21"/>
      <c r="O50" s="21" t="s">
        <v>142</v>
      </c>
      <c r="P50" s="21"/>
      <c r="Q50" s="22">
        <v>44405</v>
      </c>
      <c r="R50" s="21"/>
      <c r="S50" s="21" t="s">
        <v>144</v>
      </c>
      <c r="T50" s="21"/>
      <c r="U50" s="21" t="s">
        <v>147</v>
      </c>
      <c r="V50" s="21"/>
      <c r="W50" s="23">
        <v>16</v>
      </c>
      <c r="X50" s="21"/>
      <c r="Y50" s="26">
        <v>349</v>
      </c>
    </row>
    <row r="51" spans="1:25" ht="15.75" thickBot="1" x14ac:dyDescent="0.3">
      <c r="A51" s="6"/>
      <c r="B51" s="6"/>
      <c r="C51" s="6"/>
      <c r="D51" s="6"/>
      <c r="E51" s="6" t="s">
        <v>88</v>
      </c>
      <c r="F51" s="6"/>
      <c r="G51" s="7">
        <v>44419</v>
      </c>
      <c r="H51" s="6"/>
      <c r="I51" s="6" t="s">
        <v>108</v>
      </c>
      <c r="J51" s="6"/>
      <c r="K51" s="6"/>
      <c r="L51" s="6"/>
      <c r="M51" s="6" t="s">
        <v>41</v>
      </c>
      <c r="N51" s="6"/>
      <c r="O51" s="6" t="s">
        <v>142</v>
      </c>
      <c r="P51" s="6"/>
      <c r="Q51" s="7">
        <v>44449</v>
      </c>
      <c r="R51" s="6"/>
      <c r="S51" s="6" t="s">
        <v>144</v>
      </c>
      <c r="T51" s="6"/>
      <c r="U51" s="6" t="s">
        <v>147</v>
      </c>
      <c r="V51" s="6"/>
      <c r="W51" s="8"/>
      <c r="X51" s="6"/>
      <c r="Y51" s="9">
        <v>349</v>
      </c>
    </row>
    <row r="52" spans="1:25" x14ac:dyDescent="0.25">
      <c r="A52" s="6"/>
      <c r="B52" s="6" t="s">
        <v>42</v>
      </c>
      <c r="C52" s="6"/>
      <c r="D52" s="6"/>
      <c r="E52" s="6"/>
      <c r="F52" s="6"/>
      <c r="G52" s="7"/>
      <c r="H52" s="6"/>
      <c r="I52" s="6"/>
      <c r="J52" s="6"/>
      <c r="K52" s="6"/>
      <c r="L52" s="6"/>
      <c r="M52" s="6"/>
      <c r="N52" s="6"/>
      <c r="O52" s="6"/>
      <c r="P52" s="6"/>
      <c r="Q52" s="7"/>
      <c r="R52" s="6"/>
      <c r="S52" s="6"/>
      <c r="T52" s="6"/>
      <c r="U52" s="6"/>
      <c r="V52" s="6"/>
      <c r="W52" s="8"/>
      <c r="X52" s="6"/>
      <c r="Y52" s="10">
        <f>ROUND(SUM(Y48:Y51),5)</f>
        <v>1047</v>
      </c>
    </row>
    <row r="53" spans="1:25" x14ac:dyDescent="0.25">
      <c r="A53" s="2"/>
      <c r="B53" s="2" t="s">
        <v>43</v>
      </c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2"/>
      <c r="O53" s="2"/>
      <c r="P53" s="2"/>
      <c r="Q53" s="3"/>
      <c r="R53" s="2"/>
      <c r="S53" s="2"/>
      <c r="T53" s="2"/>
      <c r="U53" s="2"/>
      <c r="V53" s="2"/>
      <c r="W53" s="4"/>
      <c r="X53" s="2"/>
      <c r="Y53" s="5"/>
    </row>
    <row r="54" spans="1:25" s="32" customFormat="1" ht="15.75" thickBot="1" x14ac:dyDescent="0.3">
      <c r="A54" s="27"/>
      <c r="B54" s="27"/>
      <c r="C54" s="28"/>
      <c r="D54" s="28"/>
      <c r="E54" s="28" t="s">
        <v>88</v>
      </c>
      <c r="F54" s="28"/>
      <c r="G54" s="29">
        <v>44357</v>
      </c>
      <c r="H54" s="28"/>
      <c r="I54" s="28" t="s">
        <v>109</v>
      </c>
      <c r="J54" s="28"/>
      <c r="K54" s="28"/>
      <c r="L54" s="28"/>
      <c r="M54" s="28" t="s">
        <v>43</v>
      </c>
      <c r="N54" s="28"/>
      <c r="O54" s="28" t="s">
        <v>142</v>
      </c>
      <c r="P54" s="28"/>
      <c r="Q54" s="29">
        <v>44387</v>
      </c>
      <c r="R54" s="28"/>
      <c r="S54" s="28" t="s">
        <v>143</v>
      </c>
      <c r="T54" s="28"/>
      <c r="U54" s="28" t="s">
        <v>146</v>
      </c>
      <c r="V54" s="28"/>
      <c r="W54" s="30">
        <v>34</v>
      </c>
      <c r="X54" s="28"/>
      <c r="Y54" s="33">
        <v>5000</v>
      </c>
    </row>
    <row r="55" spans="1:25" x14ac:dyDescent="0.25">
      <c r="A55" s="6"/>
      <c r="B55" s="6" t="s">
        <v>44</v>
      </c>
      <c r="C55" s="6"/>
      <c r="D55" s="6"/>
      <c r="E55" s="6"/>
      <c r="F55" s="6"/>
      <c r="G55" s="7"/>
      <c r="H55" s="6"/>
      <c r="I55" s="6"/>
      <c r="J55" s="6"/>
      <c r="K55" s="6"/>
      <c r="L55" s="6"/>
      <c r="M55" s="6"/>
      <c r="N55" s="6"/>
      <c r="O55" s="6"/>
      <c r="P55" s="6"/>
      <c r="Q55" s="7"/>
      <c r="R55" s="6"/>
      <c r="S55" s="6"/>
      <c r="T55" s="6"/>
      <c r="U55" s="6"/>
      <c r="V55" s="6"/>
      <c r="W55" s="8"/>
      <c r="X55" s="6"/>
      <c r="Y55" s="10">
        <f>ROUND(SUM(Y53:Y54),5)</f>
        <v>5000</v>
      </c>
    </row>
    <row r="56" spans="1:25" x14ac:dyDescent="0.25">
      <c r="A56" s="2"/>
      <c r="B56" s="2" t="s">
        <v>45</v>
      </c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2"/>
      <c r="O56" s="2"/>
      <c r="P56" s="2"/>
      <c r="Q56" s="3"/>
      <c r="R56" s="2"/>
      <c r="S56" s="2"/>
      <c r="T56" s="2"/>
      <c r="U56" s="2"/>
      <c r="V56" s="2"/>
      <c r="W56" s="4"/>
      <c r="X56" s="2"/>
      <c r="Y56" s="5"/>
    </row>
    <row r="57" spans="1:25" s="32" customFormat="1" ht="15.75" thickBot="1" x14ac:dyDescent="0.3">
      <c r="A57" s="27"/>
      <c r="B57" s="27"/>
      <c r="C57" s="28"/>
      <c r="D57" s="28"/>
      <c r="E57" s="28" t="s">
        <v>88</v>
      </c>
      <c r="F57" s="28"/>
      <c r="G57" s="29">
        <v>44316</v>
      </c>
      <c r="H57" s="28"/>
      <c r="I57" s="28" t="s">
        <v>110</v>
      </c>
      <c r="J57" s="28"/>
      <c r="K57" s="28"/>
      <c r="L57" s="28"/>
      <c r="M57" s="28" t="s">
        <v>45</v>
      </c>
      <c r="N57" s="28"/>
      <c r="O57" s="28" t="s">
        <v>142</v>
      </c>
      <c r="P57" s="28"/>
      <c r="Q57" s="29">
        <v>44346</v>
      </c>
      <c r="R57" s="28"/>
      <c r="S57" s="28" t="s">
        <v>143</v>
      </c>
      <c r="T57" s="28"/>
      <c r="U57" s="28" t="s">
        <v>145</v>
      </c>
      <c r="V57" s="28"/>
      <c r="W57" s="30">
        <v>75</v>
      </c>
      <c r="X57" s="28"/>
      <c r="Y57" s="33">
        <v>5000</v>
      </c>
    </row>
    <row r="58" spans="1:25" x14ac:dyDescent="0.25">
      <c r="A58" s="6"/>
      <c r="B58" s="6" t="s">
        <v>46</v>
      </c>
      <c r="C58" s="6"/>
      <c r="D58" s="6"/>
      <c r="E58" s="6"/>
      <c r="F58" s="6"/>
      <c r="G58" s="7"/>
      <c r="H58" s="6"/>
      <c r="I58" s="6"/>
      <c r="J58" s="6"/>
      <c r="K58" s="6"/>
      <c r="L58" s="6"/>
      <c r="M58" s="6"/>
      <c r="N58" s="6"/>
      <c r="O58" s="6"/>
      <c r="P58" s="6"/>
      <c r="Q58" s="7"/>
      <c r="R58" s="6"/>
      <c r="S58" s="6"/>
      <c r="T58" s="6"/>
      <c r="U58" s="6"/>
      <c r="V58" s="6"/>
      <c r="W58" s="8"/>
      <c r="X58" s="6"/>
      <c r="Y58" s="10">
        <f>ROUND(SUM(Y56:Y57),5)</f>
        <v>5000</v>
      </c>
    </row>
    <row r="59" spans="1:25" x14ac:dyDescent="0.25">
      <c r="A59" s="2"/>
      <c r="B59" s="2" t="s">
        <v>47</v>
      </c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2"/>
      <c r="O59" s="2"/>
      <c r="P59" s="2"/>
      <c r="Q59" s="3"/>
      <c r="R59" s="2"/>
      <c r="S59" s="2"/>
      <c r="T59" s="2"/>
      <c r="U59" s="2"/>
      <c r="V59" s="2"/>
      <c r="W59" s="4"/>
      <c r="X59" s="2"/>
      <c r="Y59" s="5"/>
    </row>
    <row r="60" spans="1:25" s="32" customFormat="1" x14ac:dyDescent="0.25">
      <c r="A60" s="28"/>
      <c r="B60" s="28"/>
      <c r="C60" s="28"/>
      <c r="D60" s="28"/>
      <c r="E60" s="28" t="s">
        <v>88</v>
      </c>
      <c r="F60" s="28"/>
      <c r="G60" s="29">
        <v>44384</v>
      </c>
      <c r="H60" s="28"/>
      <c r="I60" s="28" t="s">
        <v>111</v>
      </c>
      <c r="J60" s="28"/>
      <c r="K60" s="28"/>
      <c r="L60" s="28"/>
      <c r="M60" s="28" t="s">
        <v>47</v>
      </c>
      <c r="N60" s="28"/>
      <c r="O60" s="28" t="s">
        <v>142</v>
      </c>
      <c r="P60" s="28"/>
      <c r="Q60" s="29">
        <v>44414</v>
      </c>
      <c r="R60" s="28"/>
      <c r="S60" s="28" t="s">
        <v>144</v>
      </c>
      <c r="T60" s="28"/>
      <c r="U60" s="28" t="s">
        <v>146</v>
      </c>
      <c r="V60" s="28"/>
      <c r="W60" s="30">
        <v>7</v>
      </c>
      <c r="X60" s="28"/>
      <c r="Y60" s="34">
        <v>3350</v>
      </c>
    </row>
    <row r="61" spans="1:25" ht="15.75" thickBot="1" x14ac:dyDescent="0.3">
      <c r="A61" s="6"/>
      <c r="B61" s="6"/>
      <c r="C61" s="6"/>
      <c r="D61" s="6"/>
      <c r="E61" s="6" t="s">
        <v>88</v>
      </c>
      <c r="F61" s="6"/>
      <c r="G61" s="7">
        <v>44414</v>
      </c>
      <c r="H61" s="6"/>
      <c r="I61" s="6" t="s">
        <v>112</v>
      </c>
      <c r="J61" s="6"/>
      <c r="K61" s="6"/>
      <c r="L61" s="6"/>
      <c r="M61" s="6" t="s">
        <v>47</v>
      </c>
      <c r="N61" s="6"/>
      <c r="O61" s="6" t="s">
        <v>142</v>
      </c>
      <c r="P61" s="6"/>
      <c r="Q61" s="7">
        <v>44444</v>
      </c>
      <c r="R61" s="6"/>
      <c r="S61" s="6" t="s">
        <v>144</v>
      </c>
      <c r="T61" s="6"/>
      <c r="U61" s="6" t="s">
        <v>146</v>
      </c>
      <c r="V61" s="6"/>
      <c r="W61" s="8"/>
      <c r="X61" s="6"/>
      <c r="Y61" s="9">
        <v>3350</v>
      </c>
    </row>
    <row r="62" spans="1:25" x14ac:dyDescent="0.25">
      <c r="A62" s="6"/>
      <c r="B62" s="6" t="s">
        <v>48</v>
      </c>
      <c r="C62" s="6"/>
      <c r="D62" s="6"/>
      <c r="E62" s="6"/>
      <c r="F62" s="6"/>
      <c r="G62" s="7"/>
      <c r="H62" s="6"/>
      <c r="I62" s="6"/>
      <c r="J62" s="6"/>
      <c r="K62" s="6"/>
      <c r="L62" s="6"/>
      <c r="M62" s="6"/>
      <c r="N62" s="6"/>
      <c r="O62" s="6"/>
      <c r="P62" s="6"/>
      <c r="Q62" s="7"/>
      <c r="R62" s="6"/>
      <c r="S62" s="6"/>
      <c r="T62" s="6"/>
      <c r="U62" s="6"/>
      <c r="V62" s="6"/>
      <c r="W62" s="8"/>
      <c r="X62" s="6"/>
      <c r="Y62" s="10">
        <f>ROUND(SUM(Y59:Y61),5)</f>
        <v>6700</v>
      </c>
    </row>
    <row r="63" spans="1:25" x14ac:dyDescent="0.25">
      <c r="A63" s="2"/>
      <c r="B63" s="2" t="s">
        <v>49</v>
      </c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2"/>
      <c r="O63" s="2"/>
      <c r="P63" s="2"/>
      <c r="Q63" s="3"/>
      <c r="R63" s="2"/>
      <c r="S63" s="2"/>
      <c r="T63" s="2"/>
      <c r="U63" s="2"/>
      <c r="V63" s="2"/>
      <c r="W63" s="4"/>
      <c r="X63" s="2"/>
      <c r="Y63" s="5"/>
    </row>
    <row r="64" spans="1:25" s="32" customFormat="1" x14ac:dyDescent="0.25">
      <c r="A64" s="28"/>
      <c r="B64" s="28"/>
      <c r="C64" s="28"/>
      <c r="D64" s="28"/>
      <c r="E64" s="28" t="s">
        <v>88</v>
      </c>
      <c r="F64" s="28"/>
      <c r="G64" s="29">
        <v>44265</v>
      </c>
      <c r="H64" s="28"/>
      <c r="I64" s="28" t="s">
        <v>113</v>
      </c>
      <c r="J64" s="28"/>
      <c r="K64" s="28"/>
      <c r="L64" s="28"/>
      <c r="M64" s="28" t="s">
        <v>49</v>
      </c>
      <c r="N64" s="28"/>
      <c r="O64" s="28" t="s">
        <v>142</v>
      </c>
      <c r="P64" s="28"/>
      <c r="Q64" s="29">
        <v>44295</v>
      </c>
      <c r="R64" s="28"/>
      <c r="S64" s="28" t="s">
        <v>144</v>
      </c>
      <c r="T64" s="28"/>
      <c r="U64" s="28" t="s">
        <v>146</v>
      </c>
      <c r="V64" s="28"/>
      <c r="W64" s="30">
        <v>126</v>
      </c>
      <c r="X64" s="28"/>
      <c r="Y64" s="34">
        <v>1000</v>
      </c>
    </row>
    <row r="65" spans="1:25" s="32" customFormat="1" x14ac:dyDescent="0.25">
      <c r="A65" s="28"/>
      <c r="B65" s="28"/>
      <c r="C65" s="28"/>
      <c r="D65" s="28"/>
      <c r="E65" s="28" t="s">
        <v>88</v>
      </c>
      <c r="F65" s="28"/>
      <c r="G65" s="29">
        <v>44356</v>
      </c>
      <c r="H65" s="28"/>
      <c r="I65" s="28" t="s">
        <v>114</v>
      </c>
      <c r="J65" s="28"/>
      <c r="K65" s="28"/>
      <c r="L65" s="28"/>
      <c r="M65" s="28" t="s">
        <v>49</v>
      </c>
      <c r="N65" s="28"/>
      <c r="O65" s="28" t="s">
        <v>142</v>
      </c>
      <c r="P65" s="28"/>
      <c r="Q65" s="29">
        <v>44386</v>
      </c>
      <c r="R65" s="28"/>
      <c r="S65" s="28" t="s">
        <v>144</v>
      </c>
      <c r="T65" s="28"/>
      <c r="U65" s="28" t="s">
        <v>146</v>
      </c>
      <c r="V65" s="28"/>
      <c r="W65" s="30">
        <v>35</v>
      </c>
      <c r="X65" s="28"/>
      <c r="Y65" s="34">
        <v>1000</v>
      </c>
    </row>
    <row r="66" spans="1:25" ht="15.75" thickBot="1" x14ac:dyDescent="0.3">
      <c r="A66" s="6"/>
      <c r="B66" s="6"/>
      <c r="C66" s="6"/>
      <c r="D66" s="6"/>
      <c r="E66" s="6" t="s">
        <v>88</v>
      </c>
      <c r="F66" s="6"/>
      <c r="G66" s="7">
        <v>44419</v>
      </c>
      <c r="H66" s="6"/>
      <c r="I66" s="6" t="s">
        <v>115</v>
      </c>
      <c r="J66" s="6"/>
      <c r="K66" s="6"/>
      <c r="L66" s="6"/>
      <c r="M66" s="6" t="s">
        <v>49</v>
      </c>
      <c r="N66" s="6"/>
      <c r="O66" s="6" t="s">
        <v>142</v>
      </c>
      <c r="P66" s="6"/>
      <c r="Q66" s="7">
        <v>44449</v>
      </c>
      <c r="R66" s="6"/>
      <c r="S66" s="6" t="s">
        <v>144</v>
      </c>
      <c r="T66" s="6"/>
      <c r="U66" s="6" t="s">
        <v>146</v>
      </c>
      <c r="V66" s="6"/>
      <c r="W66" s="8"/>
      <c r="X66" s="6"/>
      <c r="Y66" s="9">
        <v>1000</v>
      </c>
    </row>
    <row r="67" spans="1:25" x14ac:dyDescent="0.25">
      <c r="A67" s="6"/>
      <c r="B67" s="6" t="s">
        <v>50</v>
      </c>
      <c r="C67" s="6"/>
      <c r="D67" s="6"/>
      <c r="E67" s="6"/>
      <c r="F67" s="6"/>
      <c r="G67" s="7"/>
      <c r="H67" s="6"/>
      <c r="I67" s="6"/>
      <c r="J67" s="6"/>
      <c r="K67" s="6"/>
      <c r="L67" s="6"/>
      <c r="M67" s="6"/>
      <c r="N67" s="6"/>
      <c r="O67" s="6"/>
      <c r="P67" s="6"/>
      <c r="Q67" s="7"/>
      <c r="R67" s="6"/>
      <c r="S67" s="6"/>
      <c r="T67" s="6"/>
      <c r="U67" s="6"/>
      <c r="V67" s="6"/>
      <c r="W67" s="8"/>
      <c r="X67" s="6"/>
      <c r="Y67" s="10">
        <f>ROUND(SUM(Y63:Y66),5)</f>
        <v>3000</v>
      </c>
    </row>
    <row r="68" spans="1:25" x14ac:dyDescent="0.25">
      <c r="A68" s="2"/>
      <c r="B68" s="2" t="s">
        <v>51</v>
      </c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2"/>
      <c r="O68" s="2"/>
      <c r="P68" s="2"/>
      <c r="Q68" s="3"/>
      <c r="R68" s="2"/>
      <c r="S68" s="2"/>
      <c r="T68" s="2"/>
      <c r="U68" s="2"/>
      <c r="V68" s="2"/>
      <c r="W68" s="4"/>
      <c r="X68" s="2"/>
      <c r="Y68" s="5"/>
    </row>
    <row r="69" spans="1:25" ht="15.75" thickBot="1" x14ac:dyDescent="0.3">
      <c r="A69" s="1"/>
      <c r="B69" s="1"/>
      <c r="C69" s="6"/>
      <c r="D69" s="6"/>
      <c r="E69" s="6" t="s">
        <v>89</v>
      </c>
      <c r="F69" s="6"/>
      <c r="G69" s="7">
        <v>42226</v>
      </c>
      <c r="H69" s="6"/>
      <c r="I69" s="6"/>
      <c r="J69" s="6"/>
      <c r="K69" s="6"/>
      <c r="L69" s="6"/>
      <c r="M69" s="6" t="s">
        <v>51</v>
      </c>
      <c r="N69" s="6"/>
      <c r="O69" s="6"/>
      <c r="P69" s="6"/>
      <c r="Q69" s="7"/>
      <c r="R69" s="6"/>
      <c r="S69" s="6"/>
      <c r="T69" s="6"/>
      <c r="U69" s="6"/>
      <c r="V69" s="6"/>
      <c r="W69" s="8"/>
      <c r="X69" s="6"/>
      <c r="Y69" s="9">
        <v>-199</v>
      </c>
    </row>
    <row r="70" spans="1:25" x14ac:dyDescent="0.25">
      <c r="A70" s="6"/>
      <c r="B70" s="6" t="s">
        <v>52</v>
      </c>
      <c r="C70" s="6"/>
      <c r="D70" s="6"/>
      <c r="E70" s="6"/>
      <c r="F70" s="6"/>
      <c r="G70" s="7"/>
      <c r="H70" s="6"/>
      <c r="I70" s="6"/>
      <c r="J70" s="6"/>
      <c r="K70" s="6"/>
      <c r="L70" s="6"/>
      <c r="M70" s="6"/>
      <c r="N70" s="6"/>
      <c r="O70" s="6"/>
      <c r="P70" s="6"/>
      <c r="Q70" s="7"/>
      <c r="R70" s="6"/>
      <c r="S70" s="6"/>
      <c r="T70" s="6"/>
      <c r="U70" s="6"/>
      <c r="V70" s="6"/>
      <c r="W70" s="8"/>
      <c r="X70" s="6"/>
      <c r="Y70" s="10">
        <f>ROUND(SUM(Y68:Y69),5)</f>
        <v>-199</v>
      </c>
    </row>
    <row r="71" spans="1:25" x14ac:dyDescent="0.25">
      <c r="A71" s="2"/>
      <c r="B71" s="2" t="s">
        <v>53</v>
      </c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2"/>
      <c r="O71" s="2"/>
      <c r="P71" s="2"/>
      <c r="Q71" s="3"/>
      <c r="R71" s="2"/>
      <c r="S71" s="2"/>
      <c r="T71" s="2"/>
      <c r="U71" s="2"/>
      <c r="V71" s="2"/>
      <c r="W71" s="4"/>
      <c r="X71" s="2"/>
      <c r="Y71" s="5"/>
    </row>
    <row r="72" spans="1:25" s="32" customFormat="1" x14ac:dyDescent="0.25">
      <c r="A72" s="28"/>
      <c r="B72" s="28"/>
      <c r="C72" s="28"/>
      <c r="D72" s="28"/>
      <c r="E72" s="28" t="s">
        <v>88</v>
      </c>
      <c r="F72" s="28"/>
      <c r="G72" s="29">
        <v>44328</v>
      </c>
      <c r="H72" s="28"/>
      <c r="I72" s="28" t="s">
        <v>116</v>
      </c>
      <c r="J72" s="28"/>
      <c r="K72" s="28"/>
      <c r="L72" s="28"/>
      <c r="M72" s="28" t="s">
        <v>53</v>
      </c>
      <c r="N72" s="28"/>
      <c r="O72" s="28" t="s">
        <v>142</v>
      </c>
      <c r="P72" s="28"/>
      <c r="Q72" s="29">
        <v>44358</v>
      </c>
      <c r="R72" s="28"/>
      <c r="S72" s="28" t="s">
        <v>143</v>
      </c>
      <c r="T72" s="28"/>
      <c r="U72" s="28" t="s">
        <v>146</v>
      </c>
      <c r="V72" s="28"/>
      <c r="W72" s="30">
        <v>63</v>
      </c>
      <c r="X72" s="28"/>
      <c r="Y72" s="34">
        <v>30000</v>
      </c>
    </row>
    <row r="73" spans="1:25" s="32" customFormat="1" ht="15.75" thickBot="1" x14ac:dyDescent="0.3">
      <c r="A73" s="28"/>
      <c r="B73" s="28"/>
      <c r="C73" s="28"/>
      <c r="D73" s="28"/>
      <c r="E73" s="28" t="s">
        <v>88</v>
      </c>
      <c r="F73" s="28"/>
      <c r="G73" s="29">
        <v>44390</v>
      </c>
      <c r="H73" s="28"/>
      <c r="I73" s="28" t="s">
        <v>117</v>
      </c>
      <c r="J73" s="28"/>
      <c r="K73" s="28"/>
      <c r="L73" s="28"/>
      <c r="M73" s="28" t="s">
        <v>53</v>
      </c>
      <c r="N73" s="28"/>
      <c r="O73" s="28" t="s">
        <v>142</v>
      </c>
      <c r="P73" s="28"/>
      <c r="Q73" s="29">
        <v>44420</v>
      </c>
      <c r="R73" s="28"/>
      <c r="S73" s="28" t="s">
        <v>144</v>
      </c>
      <c r="T73" s="28"/>
      <c r="U73" s="28" t="s">
        <v>149</v>
      </c>
      <c r="V73" s="28"/>
      <c r="W73" s="30">
        <v>1</v>
      </c>
      <c r="X73" s="28"/>
      <c r="Y73" s="33">
        <v>8075</v>
      </c>
    </row>
    <row r="74" spans="1:25" x14ac:dyDescent="0.25">
      <c r="A74" s="6"/>
      <c r="B74" s="6" t="s">
        <v>54</v>
      </c>
      <c r="C74" s="6"/>
      <c r="D74" s="6"/>
      <c r="E74" s="6"/>
      <c r="F74" s="6"/>
      <c r="G74" s="7"/>
      <c r="H74" s="6"/>
      <c r="I74" s="6"/>
      <c r="J74" s="6"/>
      <c r="K74" s="6"/>
      <c r="L74" s="6"/>
      <c r="M74" s="6"/>
      <c r="N74" s="6"/>
      <c r="O74" s="6"/>
      <c r="P74" s="6"/>
      <c r="Q74" s="7"/>
      <c r="R74" s="6"/>
      <c r="S74" s="6"/>
      <c r="T74" s="6"/>
      <c r="U74" s="6"/>
      <c r="V74" s="6"/>
      <c r="W74" s="8"/>
      <c r="X74" s="6"/>
      <c r="Y74" s="10">
        <f>ROUND(SUM(Y71:Y73),5)</f>
        <v>38075</v>
      </c>
    </row>
    <row r="75" spans="1:25" x14ac:dyDescent="0.25">
      <c r="A75" s="2"/>
      <c r="B75" s="2" t="s">
        <v>55</v>
      </c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2"/>
      <c r="O75" s="2"/>
      <c r="P75" s="2"/>
      <c r="Q75" s="3"/>
      <c r="R75" s="2"/>
      <c r="S75" s="2"/>
      <c r="T75" s="2"/>
      <c r="U75" s="2"/>
      <c r="V75" s="2"/>
      <c r="W75" s="4"/>
      <c r="X75" s="2"/>
      <c r="Y75" s="5"/>
    </row>
    <row r="76" spans="1:25" x14ac:dyDescent="0.25">
      <c r="A76" s="6"/>
      <c r="B76" s="6"/>
      <c r="C76" s="6"/>
      <c r="D76" s="6"/>
      <c r="E76" s="6" t="s">
        <v>89</v>
      </c>
      <c r="F76" s="6"/>
      <c r="G76" s="7">
        <v>42461</v>
      </c>
      <c r="H76" s="6"/>
      <c r="I76" s="6" t="s">
        <v>118</v>
      </c>
      <c r="J76" s="6"/>
      <c r="K76" s="6"/>
      <c r="L76" s="6"/>
      <c r="M76" s="6" t="s">
        <v>55</v>
      </c>
      <c r="N76" s="6"/>
      <c r="O76" s="6"/>
      <c r="P76" s="6"/>
      <c r="Q76" s="7"/>
      <c r="R76" s="6"/>
      <c r="S76" s="6"/>
      <c r="T76" s="6"/>
      <c r="U76" s="6"/>
      <c r="V76" s="6"/>
      <c r="W76" s="8"/>
      <c r="X76" s="6"/>
      <c r="Y76" s="10">
        <v>-349</v>
      </c>
    </row>
    <row r="77" spans="1:25" ht="15.75" thickBot="1" x14ac:dyDescent="0.3">
      <c r="A77" s="6"/>
      <c r="B77" s="6"/>
      <c r="C77" s="6"/>
      <c r="D77" s="6"/>
      <c r="E77" s="6" t="s">
        <v>89</v>
      </c>
      <c r="F77" s="6"/>
      <c r="G77" s="7">
        <v>43018</v>
      </c>
      <c r="H77" s="6"/>
      <c r="I77" s="6" t="s">
        <v>119</v>
      </c>
      <c r="J77" s="6"/>
      <c r="K77" s="6"/>
      <c r="L77" s="6"/>
      <c r="M77" s="6" t="s">
        <v>55</v>
      </c>
      <c r="N77" s="6"/>
      <c r="O77" s="6"/>
      <c r="P77" s="6"/>
      <c r="Q77" s="7"/>
      <c r="R77" s="6"/>
      <c r="S77" s="6"/>
      <c r="T77" s="6"/>
      <c r="U77" s="6"/>
      <c r="V77" s="6"/>
      <c r="W77" s="8"/>
      <c r="X77" s="6"/>
      <c r="Y77" s="9">
        <v>-598</v>
      </c>
    </row>
    <row r="78" spans="1:25" x14ac:dyDescent="0.25">
      <c r="A78" s="6"/>
      <c r="B78" s="6" t="s">
        <v>56</v>
      </c>
      <c r="C78" s="6"/>
      <c r="D78" s="6"/>
      <c r="E78" s="6"/>
      <c r="F78" s="6"/>
      <c r="G78" s="7"/>
      <c r="H78" s="6"/>
      <c r="I78" s="6"/>
      <c r="J78" s="6"/>
      <c r="K78" s="6"/>
      <c r="L78" s="6"/>
      <c r="M78" s="6"/>
      <c r="N78" s="6"/>
      <c r="O78" s="6"/>
      <c r="P78" s="6"/>
      <c r="Q78" s="7"/>
      <c r="R78" s="6"/>
      <c r="S78" s="6"/>
      <c r="T78" s="6"/>
      <c r="U78" s="6"/>
      <c r="V78" s="6"/>
      <c r="W78" s="8"/>
      <c r="X78" s="6"/>
      <c r="Y78" s="10">
        <f>ROUND(SUM(Y75:Y77),5)</f>
        <v>-947</v>
      </c>
    </row>
    <row r="79" spans="1:25" x14ac:dyDescent="0.25">
      <c r="A79" s="2"/>
      <c r="B79" s="2" t="s">
        <v>57</v>
      </c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2"/>
      <c r="O79" s="2"/>
      <c r="P79" s="2"/>
      <c r="Q79" s="3"/>
      <c r="R79" s="2"/>
      <c r="S79" s="2"/>
      <c r="T79" s="2"/>
      <c r="U79" s="2"/>
      <c r="V79" s="2"/>
      <c r="W79" s="4"/>
      <c r="X79" s="2"/>
      <c r="Y79" s="5"/>
    </row>
    <row r="80" spans="1:25" s="25" customFormat="1" x14ac:dyDescent="0.25">
      <c r="A80" s="21"/>
      <c r="B80" s="21"/>
      <c r="C80" s="21"/>
      <c r="D80" s="21"/>
      <c r="E80" s="21" t="s">
        <v>88</v>
      </c>
      <c r="F80" s="21"/>
      <c r="G80" s="22">
        <v>44228</v>
      </c>
      <c r="H80" s="21"/>
      <c r="I80" s="21" t="s">
        <v>120</v>
      </c>
      <c r="J80" s="21"/>
      <c r="K80" s="21"/>
      <c r="L80" s="21"/>
      <c r="M80" s="21" t="s">
        <v>57</v>
      </c>
      <c r="N80" s="21"/>
      <c r="O80" s="21" t="s">
        <v>142</v>
      </c>
      <c r="P80" s="21"/>
      <c r="Q80" s="22">
        <v>44258</v>
      </c>
      <c r="R80" s="21"/>
      <c r="S80" s="21" t="s">
        <v>144</v>
      </c>
      <c r="T80" s="21"/>
      <c r="U80" s="21" t="s">
        <v>146</v>
      </c>
      <c r="V80" s="21"/>
      <c r="W80" s="23">
        <v>163</v>
      </c>
      <c r="X80" s="21"/>
      <c r="Y80" s="26">
        <v>249</v>
      </c>
    </row>
    <row r="81" spans="1:25" s="25" customFormat="1" x14ac:dyDescent="0.25">
      <c r="A81" s="21"/>
      <c r="B81" s="21"/>
      <c r="C81" s="21"/>
      <c r="D81" s="21"/>
      <c r="E81" s="21" t="s">
        <v>88</v>
      </c>
      <c r="F81" s="21"/>
      <c r="G81" s="22">
        <v>44329</v>
      </c>
      <c r="H81" s="21"/>
      <c r="I81" s="21" t="s">
        <v>121</v>
      </c>
      <c r="J81" s="21"/>
      <c r="K81" s="21"/>
      <c r="L81" s="21"/>
      <c r="M81" s="21" t="s">
        <v>57</v>
      </c>
      <c r="N81" s="21"/>
      <c r="O81" s="21" t="s">
        <v>142</v>
      </c>
      <c r="P81" s="21"/>
      <c r="Q81" s="22">
        <v>44359</v>
      </c>
      <c r="R81" s="21"/>
      <c r="S81" s="21" t="s">
        <v>144</v>
      </c>
      <c r="T81" s="21"/>
      <c r="U81" s="21" t="s">
        <v>147</v>
      </c>
      <c r="V81" s="21"/>
      <c r="W81" s="23">
        <v>62</v>
      </c>
      <c r="X81" s="21"/>
      <c r="Y81" s="26">
        <v>249</v>
      </c>
    </row>
    <row r="82" spans="1:25" s="25" customFormat="1" ht="15.75" thickBot="1" x14ac:dyDescent="0.3">
      <c r="A82" s="21"/>
      <c r="B82" s="21"/>
      <c r="C82" s="21"/>
      <c r="D82" s="21"/>
      <c r="E82" s="21" t="s">
        <v>88</v>
      </c>
      <c r="F82" s="21"/>
      <c r="G82" s="22">
        <v>44390</v>
      </c>
      <c r="H82" s="21"/>
      <c r="I82" s="21" t="s">
        <v>122</v>
      </c>
      <c r="J82" s="21"/>
      <c r="K82" s="21"/>
      <c r="L82" s="21"/>
      <c r="M82" s="21" t="s">
        <v>57</v>
      </c>
      <c r="N82" s="21"/>
      <c r="O82" s="21" t="s">
        <v>142</v>
      </c>
      <c r="P82" s="21"/>
      <c r="Q82" s="22">
        <v>44420</v>
      </c>
      <c r="R82" s="21"/>
      <c r="S82" s="21" t="s">
        <v>144</v>
      </c>
      <c r="T82" s="21"/>
      <c r="U82" s="21" t="s">
        <v>147</v>
      </c>
      <c r="V82" s="21"/>
      <c r="W82" s="23">
        <v>1</v>
      </c>
      <c r="X82" s="21"/>
      <c r="Y82" s="24">
        <v>698</v>
      </c>
    </row>
    <row r="83" spans="1:25" x14ac:dyDescent="0.25">
      <c r="A83" s="6"/>
      <c r="B83" s="6" t="s">
        <v>58</v>
      </c>
      <c r="C83" s="6"/>
      <c r="D83" s="6"/>
      <c r="E83" s="6"/>
      <c r="F83" s="6"/>
      <c r="G83" s="7"/>
      <c r="H83" s="6"/>
      <c r="I83" s="6"/>
      <c r="J83" s="6"/>
      <c r="K83" s="6"/>
      <c r="L83" s="6"/>
      <c r="M83" s="6"/>
      <c r="N83" s="6"/>
      <c r="O83" s="6"/>
      <c r="P83" s="6"/>
      <c r="Q83" s="7"/>
      <c r="R83" s="6"/>
      <c r="S83" s="6"/>
      <c r="T83" s="6"/>
      <c r="U83" s="6"/>
      <c r="V83" s="6"/>
      <c r="W83" s="8"/>
      <c r="X83" s="6"/>
      <c r="Y83" s="10">
        <f>ROUND(SUM(Y79:Y82),5)</f>
        <v>1196</v>
      </c>
    </row>
    <row r="84" spans="1:25" x14ac:dyDescent="0.25">
      <c r="A84" s="2"/>
      <c r="B84" s="2" t="s">
        <v>59</v>
      </c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2"/>
      <c r="O84" s="2"/>
      <c r="P84" s="2"/>
      <c r="Q84" s="3"/>
      <c r="R84" s="2"/>
      <c r="S84" s="2"/>
      <c r="T84" s="2"/>
      <c r="U84" s="2"/>
      <c r="V84" s="2"/>
      <c r="W84" s="4"/>
      <c r="X84" s="2"/>
      <c r="Y84" s="5"/>
    </row>
    <row r="85" spans="1:25" ht="15.75" thickBot="1" x14ac:dyDescent="0.3">
      <c r="A85" s="1"/>
      <c r="B85" s="1"/>
      <c r="C85" s="6"/>
      <c r="D85" s="6"/>
      <c r="E85" s="6" t="s">
        <v>88</v>
      </c>
      <c r="F85" s="6"/>
      <c r="G85" s="7">
        <v>44392</v>
      </c>
      <c r="H85" s="6"/>
      <c r="I85" s="6" t="s">
        <v>123</v>
      </c>
      <c r="J85" s="6"/>
      <c r="K85" s="6"/>
      <c r="L85" s="6"/>
      <c r="M85" s="6" t="s">
        <v>59</v>
      </c>
      <c r="N85" s="6"/>
      <c r="O85" s="6" t="s">
        <v>142</v>
      </c>
      <c r="P85" s="6"/>
      <c r="Q85" s="7">
        <v>44422</v>
      </c>
      <c r="R85" s="6"/>
      <c r="S85" s="6" t="s">
        <v>143</v>
      </c>
      <c r="T85" s="6"/>
      <c r="U85" s="6" t="s">
        <v>146</v>
      </c>
      <c r="V85" s="6"/>
      <c r="W85" s="8"/>
      <c r="X85" s="6"/>
      <c r="Y85" s="9">
        <v>5000</v>
      </c>
    </row>
    <row r="86" spans="1:25" x14ac:dyDescent="0.25">
      <c r="A86" s="6"/>
      <c r="B86" s="6" t="s">
        <v>60</v>
      </c>
      <c r="C86" s="6"/>
      <c r="D86" s="6"/>
      <c r="E86" s="6"/>
      <c r="F86" s="6"/>
      <c r="G86" s="7"/>
      <c r="H86" s="6"/>
      <c r="I86" s="6"/>
      <c r="J86" s="6"/>
      <c r="K86" s="6"/>
      <c r="L86" s="6"/>
      <c r="M86" s="6"/>
      <c r="N86" s="6"/>
      <c r="O86" s="6"/>
      <c r="P86" s="6"/>
      <c r="Q86" s="7"/>
      <c r="R86" s="6"/>
      <c r="S86" s="6"/>
      <c r="T86" s="6"/>
      <c r="U86" s="6"/>
      <c r="V86" s="6"/>
      <c r="W86" s="8"/>
      <c r="X86" s="6"/>
      <c r="Y86" s="10">
        <f>ROUND(SUM(Y84:Y85),5)</f>
        <v>5000</v>
      </c>
    </row>
    <row r="87" spans="1:25" x14ac:dyDescent="0.25">
      <c r="A87" s="2"/>
      <c r="B87" s="2" t="s">
        <v>61</v>
      </c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2"/>
      <c r="O87" s="2"/>
      <c r="P87" s="2"/>
      <c r="Q87" s="3"/>
      <c r="R87" s="2"/>
      <c r="S87" s="2"/>
      <c r="T87" s="2"/>
      <c r="U87" s="2"/>
      <c r="V87" s="2"/>
      <c r="W87" s="4"/>
      <c r="X87" s="2"/>
      <c r="Y87" s="5"/>
    </row>
    <row r="88" spans="1:25" s="32" customFormat="1" ht="15.75" thickBot="1" x14ac:dyDescent="0.3">
      <c r="A88" s="27"/>
      <c r="B88" s="27"/>
      <c r="C88" s="28"/>
      <c r="D88" s="28"/>
      <c r="E88" s="28" t="s">
        <v>88</v>
      </c>
      <c r="F88" s="28"/>
      <c r="G88" s="29">
        <v>44335</v>
      </c>
      <c r="H88" s="28"/>
      <c r="I88" s="28" t="s">
        <v>124</v>
      </c>
      <c r="J88" s="28"/>
      <c r="K88" s="28"/>
      <c r="L88" s="28"/>
      <c r="M88" s="28" t="s">
        <v>61</v>
      </c>
      <c r="N88" s="28"/>
      <c r="O88" s="28" t="s">
        <v>142</v>
      </c>
      <c r="P88" s="28"/>
      <c r="Q88" s="29">
        <v>44365</v>
      </c>
      <c r="R88" s="28"/>
      <c r="S88" s="28" t="s">
        <v>143</v>
      </c>
      <c r="T88" s="28"/>
      <c r="U88" s="28" t="s">
        <v>145</v>
      </c>
      <c r="V88" s="28"/>
      <c r="W88" s="30">
        <v>56</v>
      </c>
      <c r="X88" s="28"/>
      <c r="Y88" s="33">
        <v>5000</v>
      </c>
    </row>
    <row r="89" spans="1:25" x14ac:dyDescent="0.25">
      <c r="A89" s="6"/>
      <c r="B89" s="6" t="s">
        <v>62</v>
      </c>
      <c r="C89" s="6"/>
      <c r="D89" s="6"/>
      <c r="E89" s="6"/>
      <c r="F89" s="6"/>
      <c r="G89" s="7"/>
      <c r="H89" s="6"/>
      <c r="I89" s="6"/>
      <c r="J89" s="6"/>
      <c r="K89" s="6"/>
      <c r="L89" s="6"/>
      <c r="M89" s="6"/>
      <c r="N89" s="6"/>
      <c r="O89" s="6"/>
      <c r="P89" s="6"/>
      <c r="Q89" s="7"/>
      <c r="R89" s="6"/>
      <c r="S89" s="6"/>
      <c r="T89" s="6"/>
      <c r="U89" s="6"/>
      <c r="V89" s="6"/>
      <c r="W89" s="8"/>
      <c r="X89" s="6"/>
      <c r="Y89" s="10">
        <f>ROUND(SUM(Y87:Y88),5)</f>
        <v>5000</v>
      </c>
    </row>
    <row r="90" spans="1:25" x14ac:dyDescent="0.25">
      <c r="A90" s="2"/>
      <c r="B90" s="2" t="s">
        <v>63</v>
      </c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2"/>
      <c r="O90" s="2"/>
      <c r="P90" s="2"/>
      <c r="Q90" s="3"/>
      <c r="R90" s="2"/>
      <c r="S90" s="2"/>
      <c r="T90" s="2"/>
      <c r="U90" s="2"/>
      <c r="V90" s="2"/>
      <c r="W90" s="4"/>
      <c r="X90" s="2"/>
      <c r="Y90" s="5"/>
    </row>
    <row r="91" spans="1:25" s="32" customFormat="1" ht="15.75" thickBot="1" x14ac:dyDescent="0.3">
      <c r="A91" s="27"/>
      <c r="B91" s="27"/>
      <c r="C91" s="28"/>
      <c r="D91" s="28"/>
      <c r="E91" s="28" t="s">
        <v>88</v>
      </c>
      <c r="F91" s="28"/>
      <c r="G91" s="29">
        <v>44316</v>
      </c>
      <c r="H91" s="28"/>
      <c r="I91" s="28" t="s">
        <v>125</v>
      </c>
      <c r="J91" s="28"/>
      <c r="K91" s="28"/>
      <c r="L91" s="28"/>
      <c r="M91" s="28" t="s">
        <v>63</v>
      </c>
      <c r="N91" s="28"/>
      <c r="O91" s="28" t="s">
        <v>142</v>
      </c>
      <c r="P91" s="28"/>
      <c r="Q91" s="29">
        <v>44346</v>
      </c>
      <c r="R91" s="28"/>
      <c r="S91" s="28" t="s">
        <v>144</v>
      </c>
      <c r="T91" s="28"/>
      <c r="U91" s="28" t="s">
        <v>146</v>
      </c>
      <c r="V91" s="28"/>
      <c r="W91" s="30">
        <v>75</v>
      </c>
      <c r="X91" s="28"/>
      <c r="Y91" s="33">
        <v>1000</v>
      </c>
    </row>
    <row r="92" spans="1:25" x14ac:dyDescent="0.25">
      <c r="A92" s="6"/>
      <c r="B92" s="6" t="s">
        <v>64</v>
      </c>
      <c r="C92" s="6"/>
      <c r="D92" s="6"/>
      <c r="E92" s="6"/>
      <c r="F92" s="6"/>
      <c r="G92" s="7"/>
      <c r="H92" s="6"/>
      <c r="I92" s="6"/>
      <c r="J92" s="6"/>
      <c r="K92" s="6"/>
      <c r="L92" s="6"/>
      <c r="M92" s="6"/>
      <c r="N92" s="6"/>
      <c r="O92" s="6"/>
      <c r="P92" s="6"/>
      <c r="Q92" s="7"/>
      <c r="R92" s="6"/>
      <c r="S92" s="6"/>
      <c r="T92" s="6"/>
      <c r="U92" s="6"/>
      <c r="V92" s="6"/>
      <c r="W92" s="8"/>
      <c r="X92" s="6"/>
      <c r="Y92" s="10">
        <f>ROUND(SUM(Y90:Y91),5)</f>
        <v>1000</v>
      </c>
    </row>
    <row r="93" spans="1:25" x14ac:dyDescent="0.25">
      <c r="A93" s="2"/>
      <c r="B93" s="2" t="s">
        <v>65</v>
      </c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2"/>
      <c r="O93" s="2"/>
      <c r="P93" s="2"/>
      <c r="Q93" s="3"/>
      <c r="R93" s="2"/>
      <c r="S93" s="2"/>
      <c r="T93" s="2"/>
      <c r="U93" s="2"/>
      <c r="V93" s="2"/>
      <c r="W93" s="4"/>
      <c r="X93" s="2"/>
      <c r="Y93" s="5"/>
    </row>
    <row r="94" spans="1:25" s="32" customFormat="1" x14ac:dyDescent="0.25">
      <c r="A94" s="28"/>
      <c r="B94" s="28"/>
      <c r="C94" s="28"/>
      <c r="D94" s="28"/>
      <c r="E94" s="28" t="s">
        <v>88</v>
      </c>
      <c r="F94" s="28"/>
      <c r="G94" s="29">
        <v>44286</v>
      </c>
      <c r="H94" s="28"/>
      <c r="I94" s="28" t="s">
        <v>126</v>
      </c>
      <c r="J94" s="28"/>
      <c r="K94" s="28"/>
      <c r="L94" s="28"/>
      <c r="M94" s="28" t="s">
        <v>65</v>
      </c>
      <c r="N94" s="28"/>
      <c r="O94" s="28" t="s">
        <v>142</v>
      </c>
      <c r="P94" s="28"/>
      <c r="Q94" s="29">
        <v>44316</v>
      </c>
      <c r="R94" s="28"/>
      <c r="S94" s="28" t="s">
        <v>144</v>
      </c>
      <c r="T94" s="28"/>
      <c r="U94" s="28" t="s">
        <v>146</v>
      </c>
      <c r="V94" s="28"/>
      <c r="W94" s="30">
        <v>105</v>
      </c>
      <c r="X94" s="28"/>
      <c r="Y94" s="34">
        <v>1499</v>
      </c>
    </row>
    <row r="95" spans="1:25" s="32" customFormat="1" x14ac:dyDescent="0.25">
      <c r="A95" s="28"/>
      <c r="B95" s="28"/>
      <c r="C95" s="28"/>
      <c r="D95" s="28"/>
      <c r="E95" s="28" t="s">
        <v>88</v>
      </c>
      <c r="F95" s="28"/>
      <c r="G95" s="29">
        <v>44316</v>
      </c>
      <c r="H95" s="28"/>
      <c r="I95" s="28" t="s">
        <v>127</v>
      </c>
      <c r="J95" s="28"/>
      <c r="K95" s="28"/>
      <c r="L95" s="28"/>
      <c r="M95" s="28" t="s">
        <v>65</v>
      </c>
      <c r="N95" s="28"/>
      <c r="O95" s="28" t="s">
        <v>142</v>
      </c>
      <c r="P95" s="28"/>
      <c r="Q95" s="29">
        <v>44346</v>
      </c>
      <c r="R95" s="28"/>
      <c r="S95" s="28" t="s">
        <v>144</v>
      </c>
      <c r="T95" s="28"/>
      <c r="U95" s="28" t="s">
        <v>146</v>
      </c>
      <c r="V95" s="28"/>
      <c r="W95" s="30">
        <v>75</v>
      </c>
      <c r="X95" s="28"/>
      <c r="Y95" s="34">
        <v>1500</v>
      </c>
    </row>
    <row r="96" spans="1:25" s="32" customFormat="1" ht="15.75" thickBot="1" x14ac:dyDescent="0.3">
      <c r="A96" s="28"/>
      <c r="B96" s="28"/>
      <c r="C96" s="28"/>
      <c r="D96" s="28"/>
      <c r="E96" s="28" t="s">
        <v>88</v>
      </c>
      <c r="F96" s="28"/>
      <c r="G96" s="29">
        <v>44347</v>
      </c>
      <c r="H96" s="28"/>
      <c r="I96" s="28" t="s">
        <v>128</v>
      </c>
      <c r="J96" s="28"/>
      <c r="K96" s="28"/>
      <c r="L96" s="28"/>
      <c r="M96" s="28" t="s">
        <v>65</v>
      </c>
      <c r="N96" s="28"/>
      <c r="O96" s="28" t="s">
        <v>142</v>
      </c>
      <c r="P96" s="28"/>
      <c r="Q96" s="29">
        <v>44377</v>
      </c>
      <c r="R96" s="28"/>
      <c r="S96" s="28" t="s">
        <v>144</v>
      </c>
      <c r="T96" s="28"/>
      <c r="U96" s="28" t="s">
        <v>146</v>
      </c>
      <c r="V96" s="28"/>
      <c r="W96" s="30">
        <v>44</v>
      </c>
      <c r="X96" s="28"/>
      <c r="Y96" s="33">
        <v>1500</v>
      </c>
    </row>
    <row r="97" spans="1:25" x14ac:dyDescent="0.25">
      <c r="A97" s="6"/>
      <c r="B97" s="6" t="s">
        <v>66</v>
      </c>
      <c r="C97" s="6"/>
      <c r="D97" s="6"/>
      <c r="E97" s="6"/>
      <c r="F97" s="6"/>
      <c r="G97" s="7"/>
      <c r="H97" s="6"/>
      <c r="I97" s="6"/>
      <c r="J97" s="6"/>
      <c r="K97" s="6"/>
      <c r="L97" s="6"/>
      <c r="M97" s="6"/>
      <c r="N97" s="6"/>
      <c r="O97" s="6"/>
      <c r="P97" s="6"/>
      <c r="Q97" s="7"/>
      <c r="R97" s="6"/>
      <c r="S97" s="6"/>
      <c r="T97" s="6"/>
      <c r="U97" s="6"/>
      <c r="V97" s="6"/>
      <c r="W97" s="8"/>
      <c r="X97" s="6"/>
      <c r="Y97" s="10">
        <f>ROUND(SUM(Y93:Y96),5)</f>
        <v>4499</v>
      </c>
    </row>
    <row r="98" spans="1:25" x14ac:dyDescent="0.25">
      <c r="A98" s="2"/>
      <c r="B98" s="2" t="s">
        <v>67</v>
      </c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2"/>
      <c r="O98" s="2"/>
      <c r="P98" s="2"/>
      <c r="Q98" s="3"/>
      <c r="R98" s="2"/>
      <c r="S98" s="2"/>
      <c r="T98" s="2"/>
      <c r="U98" s="2"/>
      <c r="V98" s="2"/>
      <c r="W98" s="4"/>
      <c r="X98" s="2"/>
      <c r="Y98" s="5"/>
    </row>
    <row r="99" spans="1:25" ht="15.75" thickBot="1" x14ac:dyDescent="0.3">
      <c r="A99" s="1"/>
      <c r="B99" s="1"/>
      <c r="C99" s="6"/>
      <c r="D99" s="6"/>
      <c r="E99" s="6" t="s">
        <v>88</v>
      </c>
      <c r="F99" s="6"/>
      <c r="G99" s="7">
        <v>44419</v>
      </c>
      <c r="H99" s="6"/>
      <c r="I99" s="6" t="s">
        <v>129</v>
      </c>
      <c r="J99" s="6"/>
      <c r="K99" s="6"/>
      <c r="L99" s="6"/>
      <c r="M99" s="6" t="s">
        <v>67</v>
      </c>
      <c r="N99" s="6"/>
      <c r="O99" s="6" t="s">
        <v>142</v>
      </c>
      <c r="P99" s="6"/>
      <c r="Q99" s="7">
        <v>44449</v>
      </c>
      <c r="R99" s="6"/>
      <c r="S99" s="6" t="s">
        <v>144</v>
      </c>
      <c r="T99" s="6"/>
      <c r="U99" s="6" t="s">
        <v>149</v>
      </c>
      <c r="V99" s="6"/>
      <c r="W99" s="8"/>
      <c r="X99" s="6"/>
      <c r="Y99" s="9">
        <v>1533</v>
      </c>
    </row>
    <row r="100" spans="1:25" x14ac:dyDescent="0.25">
      <c r="A100" s="6"/>
      <c r="B100" s="6" t="s">
        <v>68</v>
      </c>
      <c r="C100" s="6"/>
      <c r="D100" s="6"/>
      <c r="E100" s="6"/>
      <c r="F100" s="6"/>
      <c r="G100" s="7"/>
      <c r="H100" s="6"/>
      <c r="I100" s="6"/>
      <c r="J100" s="6"/>
      <c r="K100" s="6"/>
      <c r="L100" s="6"/>
      <c r="M100" s="6"/>
      <c r="N100" s="6"/>
      <c r="O100" s="6"/>
      <c r="P100" s="6"/>
      <c r="Q100" s="7"/>
      <c r="R100" s="6"/>
      <c r="S100" s="6"/>
      <c r="T100" s="6"/>
      <c r="U100" s="6"/>
      <c r="V100" s="6"/>
      <c r="W100" s="8"/>
      <c r="X100" s="6"/>
      <c r="Y100" s="10">
        <f>ROUND(SUM(Y98:Y99),5)</f>
        <v>1533</v>
      </c>
    </row>
    <row r="101" spans="1:25" x14ac:dyDescent="0.25">
      <c r="A101" s="2"/>
      <c r="B101" s="2" t="s">
        <v>69</v>
      </c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3"/>
      <c r="R101" s="2"/>
      <c r="S101" s="2"/>
      <c r="T101" s="2"/>
      <c r="U101" s="2"/>
      <c r="V101" s="2"/>
      <c r="W101" s="4"/>
      <c r="X101" s="2"/>
      <c r="Y101" s="5"/>
    </row>
    <row r="102" spans="1:25" s="32" customFormat="1" ht="15.75" thickBot="1" x14ac:dyDescent="0.3">
      <c r="A102" s="27"/>
      <c r="B102" s="27"/>
      <c r="C102" s="28"/>
      <c r="D102" s="28"/>
      <c r="E102" s="28" t="s">
        <v>88</v>
      </c>
      <c r="F102" s="28"/>
      <c r="G102" s="29">
        <v>44364</v>
      </c>
      <c r="H102" s="28"/>
      <c r="I102" s="28" t="s">
        <v>130</v>
      </c>
      <c r="J102" s="28"/>
      <c r="K102" s="28"/>
      <c r="L102" s="28"/>
      <c r="M102" s="28" t="s">
        <v>69</v>
      </c>
      <c r="N102" s="28"/>
      <c r="O102" s="28" t="s">
        <v>142</v>
      </c>
      <c r="P102" s="28"/>
      <c r="Q102" s="29">
        <v>44394</v>
      </c>
      <c r="R102" s="28"/>
      <c r="S102" s="28" t="s">
        <v>144</v>
      </c>
      <c r="T102" s="28"/>
      <c r="U102" s="28" t="s">
        <v>145</v>
      </c>
      <c r="V102" s="28"/>
      <c r="W102" s="30">
        <v>27</v>
      </c>
      <c r="X102" s="28"/>
      <c r="Y102" s="33">
        <v>6800</v>
      </c>
    </row>
    <row r="103" spans="1:25" x14ac:dyDescent="0.25">
      <c r="A103" s="6"/>
      <c r="B103" s="6" t="s">
        <v>70</v>
      </c>
      <c r="C103" s="6"/>
      <c r="D103" s="6"/>
      <c r="E103" s="6"/>
      <c r="F103" s="6"/>
      <c r="G103" s="7"/>
      <c r="H103" s="6"/>
      <c r="I103" s="6"/>
      <c r="J103" s="6"/>
      <c r="K103" s="6"/>
      <c r="L103" s="6"/>
      <c r="M103" s="6"/>
      <c r="N103" s="6"/>
      <c r="O103" s="6"/>
      <c r="P103" s="6"/>
      <c r="Q103" s="7"/>
      <c r="R103" s="6"/>
      <c r="S103" s="6"/>
      <c r="T103" s="6"/>
      <c r="U103" s="6"/>
      <c r="V103" s="6"/>
      <c r="W103" s="8"/>
      <c r="X103" s="6"/>
      <c r="Y103" s="10">
        <f>ROUND(SUM(Y101:Y102),5)</f>
        <v>6800</v>
      </c>
    </row>
    <row r="104" spans="1:25" x14ac:dyDescent="0.25">
      <c r="A104" s="2"/>
      <c r="B104" s="2" t="s">
        <v>71</v>
      </c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3"/>
      <c r="R104" s="2"/>
      <c r="S104" s="2"/>
      <c r="T104" s="2"/>
      <c r="U104" s="2"/>
      <c r="V104" s="2"/>
      <c r="W104" s="4"/>
      <c r="X104" s="2"/>
      <c r="Y104" s="5"/>
    </row>
    <row r="105" spans="1:25" s="25" customFormat="1" ht="15.75" thickBot="1" x14ac:dyDescent="0.3">
      <c r="A105" s="20"/>
      <c r="B105" s="20"/>
      <c r="C105" s="21"/>
      <c r="D105" s="21"/>
      <c r="E105" s="21" t="s">
        <v>88</v>
      </c>
      <c r="F105" s="21"/>
      <c r="G105" s="22">
        <v>44403</v>
      </c>
      <c r="H105" s="21"/>
      <c r="I105" s="21" t="s">
        <v>131</v>
      </c>
      <c r="J105" s="21"/>
      <c r="K105" s="21"/>
      <c r="L105" s="21"/>
      <c r="M105" s="21" t="s">
        <v>71</v>
      </c>
      <c r="N105" s="21"/>
      <c r="O105" s="21" t="s">
        <v>142</v>
      </c>
      <c r="P105" s="21"/>
      <c r="Q105" s="22">
        <v>44433</v>
      </c>
      <c r="R105" s="21"/>
      <c r="S105" s="21" t="s">
        <v>144</v>
      </c>
      <c r="T105" s="21"/>
      <c r="U105" s="21" t="s">
        <v>147</v>
      </c>
      <c r="V105" s="21"/>
      <c r="W105" s="23"/>
      <c r="X105" s="21"/>
      <c r="Y105" s="24">
        <v>349</v>
      </c>
    </row>
    <row r="106" spans="1:25" x14ac:dyDescent="0.25">
      <c r="A106" s="6"/>
      <c r="B106" s="6" t="s">
        <v>72</v>
      </c>
      <c r="C106" s="6"/>
      <c r="D106" s="6"/>
      <c r="E106" s="6"/>
      <c r="F106" s="6"/>
      <c r="G106" s="7"/>
      <c r="H106" s="6"/>
      <c r="I106" s="6"/>
      <c r="J106" s="6"/>
      <c r="K106" s="6"/>
      <c r="L106" s="6"/>
      <c r="M106" s="6"/>
      <c r="N106" s="6"/>
      <c r="O106" s="6"/>
      <c r="P106" s="6"/>
      <c r="Q106" s="7"/>
      <c r="R106" s="6"/>
      <c r="S106" s="6"/>
      <c r="T106" s="6"/>
      <c r="U106" s="6"/>
      <c r="V106" s="6"/>
      <c r="W106" s="8"/>
      <c r="X106" s="6"/>
      <c r="Y106" s="10">
        <f>ROUND(SUM(Y104:Y105),5)</f>
        <v>349</v>
      </c>
    </row>
    <row r="107" spans="1:25" x14ac:dyDescent="0.25">
      <c r="A107" s="2"/>
      <c r="B107" s="2" t="s">
        <v>73</v>
      </c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3"/>
      <c r="R107" s="2"/>
      <c r="S107" s="2"/>
      <c r="T107" s="2"/>
      <c r="U107" s="2"/>
      <c r="V107" s="2"/>
      <c r="W107" s="4"/>
      <c r="X107" s="2"/>
      <c r="Y107" s="5"/>
    </row>
    <row r="108" spans="1:25" s="32" customFormat="1" x14ac:dyDescent="0.25">
      <c r="A108" s="28"/>
      <c r="B108" s="28"/>
      <c r="C108" s="28"/>
      <c r="D108" s="28"/>
      <c r="E108" s="28" t="s">
        <v>88</v>
      </c>
      <c r="F108" s="28"/>
      <c r="G108" s="29">
        <v>44377</v>
      </c>
      <c r="H108" s="28"/>
      <c r="I108" s="28" t="s">
        <v>132</v>
      </c>
      <c r="J108" s="28"/>
      <c r="K108" s="28"/>
      <c r="L108" s="28"/>
      <c r="M108" s="28" t="s">
        <v>73</v>
      </c>
      <c r="N108" s="28"/>
      <c r="O108" s="28" t="s">
        <v>142</v>
      </c>
      <c r="P108" s="28"/>
      <c r="Q108" s="29">
        <v>44407</v>
      </c>
      <c r="R108" s="28"/>
      <c r="S108" s="28" t="s">
        <v>144</v>
      </c>
      <c r="T108" s="28"/>
      <c r="U108" s="28" t="s">
        <v>146</v>
      </c>
      <c r="V108" s="28"/>
      <c r="W108" s="30">
        <v>14</v>
      </c>
      <c r="X108" s="28"/>
      <c r="Y108" s="34">
        <v>1200</v>
      </c>
    </row>
    <row r="109" spans="1:25" ht="15.75" thickBot="1" x14ac:dyDescent="0.3">
      <c r="A109" s="6"/>
      <c r="B109" s="6"/>
      <c r="C109" s="6"/>
      <c r="D109" s="6"/>
      <c r="E109" s="6" t="s">
        <v>88</v>
      </c>
      <c r="F109" s="6"/>
      <c r="G109" s="7">
        <v>44408</v>
      </c>
      <c r="H109" s="6"/>
      <c r="I109" s="6" t="s">
        <v>133</v>
      </c>
      <c r="J109" s="6"/>
      <c r="K109" s="6"/>
      <c r="L109" s="6"/>
      <c r="M109" s="6" t="s">
        <v>73</v>
      </c>
      <c r="N109" s="6"/>
      <c r="O109" s="6" t="s">
        <v>142</v>
      </c>
      <c r="P109" s="6"/>
      <c r="Q109" s="7">
        <v>44438</v>
      </c>
      <c r="R109" s="6"/>
      <c r="S109" s="6" t="s">
        <v>144</v>
      </c>
      <c r="T109" s="6"/>
      <c r="U109" s="6" t="s">
        <v>146</v>
      </c>
      <c r="V109" s="6"/>
      <c r="W109" s="8"/>
      <c r="X109" s="6"/>
      <c r="Y109" s="9">
        <v>1200</v>
      </c>
    </row>
    <row r="110" spans="1:25" x14ac:dyDescent="0.25">
      <c r="A110" s="6"/>
      <c r="B110" s="6" t="s">
        <v>74</v>
      </c>
      <c r="C110" s="6"/>
      <c r="D110" s="6"/>
      <c r="E110" s="6"/>
      <c r="F110" s="6"/>
      <c r="G110" s="7"/>
      <c r="H110" s="6"/>
      <c r="I110" s="6"/>
      <c r="J110" s="6"/>
      <c r="K110" s="6"/>
      <c r="L110" s="6"/>
      <c r="M110" s="6"/>
      <c r="N110" s="6"/>
      <c r="O110" s="6"/>
      <c r="P110" s="6"/>
      <c r="Q110" s="7"/>
      <c r="R110" s="6"/>
      <c r="S110" s="6"/>
      <c r="T110" s="6"/>
      <c r="U110" s="6"/>
      <c r="V110" s="6"/>
      <c r="W110" s="8"/>
      <c r="X110" s="6"/>
      <c r="Y110" s="10">
        <f>ROUND(SUM(Y107:Y109),5)</f>
        <v>2400</v>
      </c>
    </row>
    <row r="111" spans="1:25" x14ac:dyDescent="0.25">
      <c r="A111" s="2"/>
      <c r="B111" s="2" t="s">
        <v>75</v>
      </c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3"/>
      <c r="R111" s="2"/>
      <c r="S111" s="2"/>
      <c r="T111" s="2"/>
      <c r="U111" s="2"/>
      <c r="V111" s="2"/>
      <c r="W111" s="4"/>
      <c r="X111" s="2"/>
      <c r="Y111" s="5"/>
    </row>
    <row r="112" spans="1:25" ht="15.75" thickBot="1" x14ac:dyDescent="0.3">
      <c r="A112" s="1"/>
      <c r="B112" s="1"/>
      <c r="C112" s="6"/>
      <c r="D112" s="6"/>
      <c r="E112" s="6" t="s">
        <v>88</v>
      </c>
      <c r="F112" s="6"/>
      <c r="G112" s="7">
        <v>44408</v>
      </c>
      <c r="H112" s="6"/>
      <c r="I112" s="6" t="s">
        <v>134</v>
      </c>
      <c r="J112" s="6"/>
      <c r="K112" s="6"/>
      <c r="L112" s="6"/>
      <c r="M112" s="6" t="s">
        <v>75</v>
      </c>
      <c r="N112" s="6"/>
      <c r="O112" s="6" t="s">
        <v>142</v>
      </c>
      <c r="P112" s="6"/>
      <c r="Q112" s="7">
        <v>44438</v>
      </c>
      <c r="R112" s="6"/>
      <c r="S112" s="6" t="s">
        <v>144</v>
      </c>
      <c r="T112" s="6"/>
      <c r="U112" s="6" t="s">
        <v>146</v>
      </c>
      <c r="V112" s="6"/>
      <c r="W112" s="8"/>
      <c r="X112" s="6"/>
      <c r="Y112" s="9">
        <v>1500</v>
      </c>
    </row>
    <row r="113" spans="1:25" x14ac:dyDescent="0.25">
      <c r="A113" s="6"/>
      <c r="B113" s="6" t="s">
        <v>76</v>
      </c>
      <c r="C113" s="6"/>
      <c r="D113" s="6"/>
      <c r="E113" s="6"/>
      <c r="F113" s="6"/>
      <c r="G113" s="7"/>
      <c r="H113" s="6"/>
      <c r="I113" s="6"/>
      <c r="J113" s="6"/>
      <c r="K113" s="6"/>
      <c r="L113" s="6"/>
      <c r="M113" s="6"/>
      <c r="N113" s="6"/>
      <c r="O113" s="6"/>
      <c r="P113" s="6"/>
      <c r="Q113" s="7"/>
      <c r="R113" s="6"/>
      <c r="S113" s="6"/>
      <c r="T113" s="6"/>
      <c r="U113" s="6"/>
      <c r="V113" s="6"/>
      <c r="W113" s="8"/>
      <c r="X113" s="6"/>
      <c r="Y113" s="10">
        <f>ROUND(SUM(Y111:Y112),5)</f>
        <v>1500</v>
      </c>
    </row>
    <row r="114" spans="1:25" x14ac:dyDescent="0.25">
      <c r="A114" s="2"/>
      <c r="B114" s="2" t="s">
        <v>77</v>
      </c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3"/>
      <c r="R114" s="2"/>
      <c r="S114" s="2"/>
      <c r="T114" s="2"/>
      <c r="U114" s="2"/>
      <c r="V114" s="2"/>
      <c r="W114" s="4"/>
      <c r="X114" s="2"/>
      <c r="Y114" s="5"/>
    </row>
    <row r="115" spans="1:25" ht="15.75" thickBot="1" x14ac:dyDescent="0.3">
      <c r="A115" s="1"/>
      <c r="B115" s="1"/>
      <c r="C115" s="6"/>
      <c r="D115" s="6"/>
      <c r="E115" s="6" t="s">
        <v>88</v>
      </c>
      <c r="F115" s="6"/>
      <c r="G115" s="7">
        <v>44408</v>
      </c>
      <c r="H115" s="6"/>
      <c r="I115" s="6" t="s">
        <v>135</v>
      </c>
      <c r="J115" s="6"/>
      <c r="K115" s="6"/>
      <c r="L115" s="6"/>
      <c r="M115" s="6" t="s">
        <v>77</v>
      </c>
      <c r="N115" s="6"/>
      <c r="O115" s="6" t="s">
        <v>142</v>
      </c>
      <c r="P115" s="6"/>
      <c r="Q115" s="7">
        <v>44438</v>
      </c>
      <c r="R115" s="6"/>
      <c r="S115" s="6" t="s">
        <v>144</v>
      </c>
      <c r="T115" s="6"/>
      <c r="U115" s="6" t="s">
        <v>150</v>
      </c>
      <c r="V115" s="6"/>
      <c r="W115" s="8"/>
      <c r="X115" s="6"/>
      <c r="Y115" s="9">
        <v>2000</v>
      </c>
    </row>
    <row r="116" spans="1:25" x14ac:dyDescent="0.25">
      <c r="A116" s="6"/>
      <c r="B116" s="6" t="s">
        <v>78</v>
      </c>
      <c r="C116" s="6"/>
      <c r="D116" s="6"/>
      <c r="E116" s="6"/>
      <c r="F116" s="6"/>
      <c r="G116" s="7"/>
      <c r="H116" s="6"/>
      <c r="I116" s="6"/>
      <c r="J116" s="6"/>
      <c r="K116" s="6"/>
      <c r="L116" s="6"/>
      <c r="M116" s="6"/>
      <c r="N116" s="6"/>
      <c r="O116" s="6"/>
      <c r="P116" s="6"/>
      <c r="Q116" s="7"/>
      <c r="R116" s="6"/>
      <c r="S116" s="6"/>
      <c r="T116" s="6"/>
      <c r="U116" s="6"/>
      <c r="V116" s="6"/>
      <c r="W116" s="8"/>
      <c r="X116" s="6"/>
      <c r="Y116" s="10">
        <f>ROUND(SUM(Y114:Y115),5)</f>
        <v>2000</v>
      </c>
    </row>
    <row r="117" spans="1:25" x14ac:dyDescent="0.25">
      <c r="A117" s="2"/>
      <c r="B117" s="2" t="s">
        <v>79</v>
      </c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3"/>
      <c r="R117" s="2"/>
      <c r="S117" s="2"/>
      <c r="T117" s="2"/>
      <c r="U117" s="2"/>
      <c r="V117" s="2"/>
      <c r="W117" s="4"/>
      <c r="X117" s="2"/>
      <c r="Y117" s="5"/>
    </row>
    <row r="118" spans="1:25" s="32" customFormat="1" ht="15.75" thickBot="1" x14ac:dyDescent="0.3">
      <c r="A118" s="27"/>
      <c r="B118" s="27"/>
      <c r="C118" s="28"/>
      <c r="D118" s="28"/>
      <c r="E118" s="28" t="s">
        <v>88</v>
      </c>
      <c r="F118" s="28"/>
      <c r="G118" s="29">
        <v>44389</v>
      </c>
      <c r="H118" s="28"/>
      <c r="I118" s="28" t="s">
        <v>136</v>
      </c>
      <c r="J118" s="28"/>
      <c r="K118" s="28"/>
      <c r="L118" s="28"/>
      <c r="M118" s="28" t="s">
        <v>79</v>
      </c>
      <c r="N118" s="28"/>
      <c r="O118" s="28" t="s">
        <v>142</v>
      </c>
      <c r="P118" s="28"/>
      <c r="Q118" s="29">
        <v>44419</v>
      </c>
      <c r="R118" s="28"/>
      <c r="S118" s="28" t="s">
        <v>144</v>
      </c>
      <c r="T118" s="28"/>
      <c r="U118" s="28" t="s">
        <v>150</v>
      </c>
      <c r="V118" s="28"/>
      <c r="W118" s="30">
        <v>2</v>
      </c>
      <c r="X118" s="28"/>
      <c r="Y118" s="33">
        <v>4400</v>
      </c>
    </row>
    <row r="119" spans="1:25" x14ac:dyDescent="0.25">
      <c r="A119" s="6"/>
      <c r="B119" s="6" t="s">
        <v>80</v>
      </c>
      <c r="C119" s="6"/>
      <c r="D119" s="6"/>
      <c r="E119" s="6"/>
      <c r="F119" s="6"/>
      <c r="G119" s="7"/>
      <c r="H119" s="6"/>
      <c r="I119" s="6"/>
      <c r="J119" s="6"/>
      <c r="K119" s="6"/>
      <c r="L119" s="6"/>
      <c r="M119" s="6"/>
      <c r="N119" s="6"/>
      <c r="O119" s="6"/>
      <c r="P119" s="6"/>
      <c r="Q119" s="7"/>
      <c r="R119" s="6"/>
      <c r="S119" s="6"/>
      <c r="T119" s="6"/>
      <c r="U119" s="6"/>
      <c r="V119" s="6"/>
      <c r="W119" s="8"/>
      <c r="X119" s="6"/>
      <c r="Y119" s="10">
        <f>ROUND(SUM(Y117:Y118),5)</f>
        <v>4400</v>
      </c>
    </row>
    <row r="120" spans="1:25" x14ac:dyDescent="0.25">
      <c r="A120" s="2"/>
      <c r="B120" s="2" t="s">
        <v>81</v>
      </c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3"/>
      <c r="R120" s="2"/>
      <c r="S120" s="2"/>
      <c r="T120" s="2"/>
      <c r="U120" s="2"/>
      <c r="V120" s="2"/>
      <c r="W120" s="4"/>
      <c r="X120" s="2"/>
      <c r="Y120" s="5"/>
    </row>
    <row r="121" spans="1:25" s="32" customFormat="1" x14ac:dyDescent="0.25">
      <c r="A121" s="28"/>
      <c r="B121" s="28"/>
      <c r="C121" s="28"/>
      <c r="D121" s="28"/>
      <c r="E121" s="28" t="s">
        <v>88</v>
      </c>
      <c r="F121" s="28"/>
      <c r="G121" s="29">
        <v>44347</v>
      </c>
      <c r="H121" s="28"/>
      <c r="I121" s="28" t="s">
        <v>137</v>
      </c>
      <c r="J121" s="28"/>
      <c r="K121" s="28"/>
      <c r="L121" s="28"/>
      <c r="M121" s="28" t="s">
        <v>81</v>
      </c>
      <c r="N121" s="28"/>
      <c r="O121" s="28" t="s">
        <v>142</v>
      </c>
      <c r="P121" s="28"/>
      <c r="Q121" s="29">
        <v>44377</v>
      </c>
      <c r="R121" s="28"/>
      <c r="S121" s="28" t="s">
        <v>144</v>
      </c>
      <c r="T121" s="28"/>
      <c r="U121" s="28" t="s">
        <v>146</v>
      </c>
      <c r="V121" s="28"/>
      <c r="W121" s="30">
        <v>44</v>
      </c>
      <c r="X121" s="28"/>
      <c r="Y121" s="34">
        <v>1400</v>
      </c>
    </row>
    <row r="122" spans="1:25" s="32" customFormat="1" x14ac:dyDescent="0.25">
      <c r="A122" s="28"/>
      <c r="B122" s="28"/>
      <c r="C122" s="28"/>
      <c r="D122" s="28"/>
      <c r="E122" s="28" t="s">
        <v>88</v>
      </c>
      <c r="F122" s="28"/>
      <c r="G122" s="29">
        <v>44377</v>
      </c>
      <c r="H122" s="28"/>
      <c r="I122" s="28" t="s">
        <v>138</v>
      </c>
      <c r="J122" s="28"/>
      <c r="K122" s="28"/>
      <c r="L122" s="28"/>
      <c r="M122" s="28" t="s">
        <v>81</v>
      </c>
      <c r="N122" s="28"/>
      <c r="O122" s="28" t="s">
        <v>142</v>
      </c>
      <c r="P122" s="28"/>
      <c r="Q122" s="29">
        <v>44407</v>
      </c>
      <c r="R122" s="28"/>
      <c r="S122" s="28" t="s">
        <v>144</v>
      </c>
      <c r="T122" s="28"/>
      <c r="U122" s="28" t="s">
        <v>146</v>
      </c>
      <c r="V122" s="28"/>
      <c r="W122" s="30">
        <v>14</v>
      </c>
      <c r="X122" s="28"/>
      <c r="Y122" s="34">
        <v>1400</v>
      </c>
    </row>
    <row r="123" spans="1:25" ht="15.75" thickBot="1" x14ac:dyDescent="0.3">
      <c r="A123" s="6"/>
      <c r="B123" s="6"/>
      <c r="C123" s="6"/>
      <c r="D123" s="6"/>
      <c r="E123" s="6" t="s">
        <v>88</v>
      </c>
      <c r="F123" s="6"/>
      <c r="G123" s="7">
        <v>44408</v>
      </c>
      <c r="H123" s="6"/>
      <c r="I123" s="6" t="s">
        <v>139</v>
      </c>
      <c r="J123" s="6"/>
      <c r="K123" s="6"/>
      <c r="L123" s="6"/>
      <c r="M123" s="6" t="s">
        <v>81</v>
      </c>
      <c r="N123" s="6"/>
      <c r="O123" s="6" t="s">
        <v>142</v>
      </c>
      <c r="P123" s="6"/>
      <c r="Q123" s="7">
        <v>44438</v>
      </c>
      <c r="R123" s="6"/>
      <c r="S123" s="6" t="s">
        <v>144</v>
      </c>
      <c r="T123" s="6"/>
      <c r="U123" s="6" t="s">
        <v>146</v>
      </c>
      <c r="V123" s="6"/>
      <c r="W123" s="8"/>
      <c r="X123" s="6"/>
      <c r="Y123" s="9">
        <v>1400</v>
      </c>
    </row>
    <row r="124" spans="1:25" x14ac:dyDescent="0.25">
      <c r="A124" s="6"/>
      <c r="B124" s="6" t="s">
        <v>82</v>
      </c>
      <c r="C124" s="6"/>
      <c r="D124" s="6"/>
      <c r="E124" s="6"/>
      <c r="F124" s="6"/>
      <c r="G124" s="7"/>
      <c r="H124" s="6"/>
      <c r="I124" s="6"/>
      <c r="J124" s="6"/>
      <c r="K124" s="6"/>
      <c r="L124" s="6"/>
      <c r="M124" s="6"/>
      <c r="N124" s="6"/>
      <c r="O124" s="6"/>
      <c r="P124" s="6"/>
      <c r="Q124" s="7"/>
      <c r="R124" s="6"/>
      <c r="S124" s="6"/>
      <c r="T124" s="6"/>
      <c r="U124" s="6"/>
      <c r="V124" s="6"/>
      <c r="W124" s="8"/>
      <c r="X124" s="6"/>
      <c r="Y124" s="10">
        <f>ROUND(SUM(Y120:Y123),5)</f>
        <v>4200</v>
      </c>
    </row>
    <row r="125" spans="1:25" x14ac:dyDescent="0.25">
      <c r="A125" s="2"/>
      <c r="B125" s="2" t="s">
        <v>83</v>
      </c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3"/>
      <c r="R125" s="2"/>
      <c r="S125" s="2"/>
      <c r="T125" s="2"/>
      <c r="U125" s="2"/>
      <c r="V125" s="2"/>
      <c r="W125" s="4"/>
      <c r="X125" s="2"/>
      <c r="Y125" s="5"/>
    </row>
    <row r="126" spans="1:25" s="32" customFormat="1" ht="15.75" thickBot="1" x14ac:dyDescent="0.3">
      <c r="A126" s="27"/>
      <c r="B126" s="27"/>
      <c r="C126" s="28"/>
      <c r="D126" s="28"/>
      <c r="E126" s="28" t="s">
        <v>88</v>
      </c>
      <c r="F126" s="28"/>
      <c r="G126" s="29">
        <v>44329</v>
      </c>
      <c r="H126" s="28"/>
      <c r="I126" s="28" t="s">
        <v>140</v>
      </c>
      <c r="J126" s="28"/>
      <c r="K126" s="28"/>
      <c r="L126" s="28"/>
      <c r="M126" s="28" t="s">
        <v>83</v>
      </c>
      <c r="N126" s="28"/>
      <c r="O126" s="28" t="s">
        <v>142</v>
      </c>
      <c r="P126" s="28"/>
      <c r="Q126" s="29">
        <v>44359</v>
      </c>
      <c r="R126" s="28"/>
      <c r="S126" s="28" t="s">
        <v>144</v>
      </c>
      <c r="T126" s="28"/>
      <c r="U126" s="28" t="s">
        <v>145</v>
      </c>
      <c r="V126" s="28"/>
      <c r="W126" s="30">
        <v>62</v>
      </c>
      <c r="X126" s="28"/>
      <c r="Y126" s="33">
        <v>4000</v>
      </c>
    </row>
    <row r="127" spans="1:25" x14ac:dyDescent="0.25">
      <c r="A127" s="6"/>
      <c r="B127" s="6" t="s">
        <v>84</v>
      </c>
      <c r="C127" s="6"/>
      <c r="D127" s="6"/>
      <c r="E127" s="6"/>
      <c r="F127" s="6"/>
      <c r="G127" s="7"/>
      <c r="H127" s="6"/>
      <c r="I127" s="6"/>
      <c r="J127" s="6"/>
      <c r="K127" s="6"/>
      <c r="L127" s="6"/>
      <c r="M127" s="6"/>
      <c r="N127" s="6"/>
      <c r="O127" s="6"/>
      <c r="P127" s="6"/>
      <c r="Q127" s="7"/>
      <c r="R127" s="6"/>
      <c r="S127" s="6"/>
      <c r="T127" s="6"/>
      <c r="U127" s="6"/>
      <c r="V127" s="6"/>
      <c r="W127" s="8"/>
      <c r="X127" s="6"/>
      <c r="Y127" s="10">
        <f>ROUND(SUM(Y125:Y126),5)</f>
        <v>4000</v>
      </c>
    </row>
    <row r="128" spans="1:25" x14ac:dyDescent="0.25">
      <c r="A128" s="2"/>
      <c r="B128" s="2" t="s">
        <v>85</v>
      </c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3"/>
      <c r="R128" s="2"/>
      <c r="S128" s="2"/>
      <c r="T128" s="2"/>
      <c r="U128" s="2"/>
      <c r="V128" s="2"/>
      <c r="W128" s="4"/>
      <c r="X128" s="2"/>
      <c r="Y128" s="5"/>
    </row>
    <row r="129" spans="1:25" s="32" customFormat="1" ht="15.75" thickBot="1" x14ac:dyDescent="0.3">
      <c r="A129" s="27"/>
      <c r="B129" s="27"/>
      <c r="C129" s="28"/>
      <c r="D129" s="28"/>
      <c r="E129" s="28" t="s">
        <v>88</v>
      </c>
      <c r="F129" s="28"/>
      <c r="G129" s="29">
        <v>44356</v>
      </c>
      <c r="H129" s="28"/>
      <c r="I129" s="28" t="s">
        <v>141</v>
      </c>
      <c r="J129" s="28"/>
      <c r="K129" s="28"/>
      <c r="L129" s="28"/>
      <c r="M129" s="28" t="s">
        <v>85</v>
      </c>
      <c r="N129" s="28"/>
      <c r="O129" s="28" t="s">
        <v>142</v>
      </c>
      <c r="P129" s="28"/>
      <c r="Q129" s="29">
        <v>44386</v>
      </c>
      <c r="R129" s="28"/>
      <c r="S129" s="28" t="s">
        <v>143</v>
      </c>
      <c r="T129" s="28"/>
      <c r="U129" s="28" t="s">
        <v>145</v>
      </c>
      <c r="V129" s="28"/>
      <c r="W129" s="30">
        <v>35</v>
      </c>
      <c r="X129" s="28"/>
      <c r="Y129" s="31">
        <v>1500</v>
      </c>
    </row>
    <row r="130" spans="1:25" ht="15.75" thickBot="1" x14ac:dyDescent="0.3">
      <c r="A130" s="6"/>
      <c r="B130" s="6" t="s">
        <v>86</v>
      </c>
      <c r="C130" s="6"/>
      <c r="D130" s="6"/>
      <c r="E130" s="6"/>
      <c r="F130" s="6"/>
      <c r="G130" s="7"/>
      <c r="H130" s="6"/>
      <c r="I130" s="6"/>
      <c r="J130" s="6"/>
      <c r="K130" s="6"/>
      <c r="L130" s="6"/>
      <c r="M130" s="6"/>
      <c r="N130" s="6"/>
      <c r="O130" s="6"/>
      <c r="P130" s="6"/>
      <c r="Q130" s="7"/>
      <c r="R130" s="6"/>
      <c r="S130" s="6"/>
      <c r="T130" s="6"/>
      <c r="U130" s="6"/>
      <c r="V130" s="6"/>
      <c r="W130" s="8"/>
      <c r="X130" s="6"/>
      <c r="Y130" s="11">
        <f>ROUND(SUM(Y128:Y129),5)</f>
        <v>1500</v>
      </c>
    </row>
    <row r="131" spans="1:25" s="13" customFormat="1" ht="13.5" thickBot="1" x14ac:dyDescent="0.25">
      <c r="A131" s="2" t="s">
        <v>87</v>
      </c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3"/>
      <c r="R131" s="2"/>
      <c r="S131" s="2"/>
      <c r="T131" s="2"/>
      <c r="U131" s="2"/>
      <c r="V131" s="2"/>
      <c r="W131" s="4"/>
      <c r="X131" s="2"/>
      <c r="Y131" s="12">
        <f>ROUND(Y4+Y7+Y10+Y13+Y16+Y19+Y22+Y25+Y28+Y31+Y34+Y37+Y40+Y44+Y47+Y52+Y55+Y58+Y62+Y67+Y70+Y74+Y78+Y83+Y86+Y89+Y92+Y97+Y100+Y103+Y106+Y110+Y113+Y116+Y119+Y124+Y127+Y130,5)</f>
        <v>137364.69</v>
      </c>
    </row>
    <row r="132" spans="1:25" ht="15.75" thickTop="1" x14ac:dyDescent="0.25"/>
  </sheetData>
  <pageMargins left="0.7" right="0.7" top="0.75" bottom="0.75" header="0.1" footer="0.3"/>
  <pageSetup orientation="portrait" r:id="rId1"/>
  <headerFooter>
    <oddHeader>&amp;L&amp;"Arial,Bold"&amp;10 4:00 PM
&amp;"Arial,Bold"&amp;10 08/13/21
&amp;"Arial,Bold"&amp;10 &amp;C&amp;"Arial,Bold"&amp;12 NewsCheckMedia, LLC
&amp;"Arial,Bold"&amp;14 A/R Aging QuickZoom
&amp;"Arial,Bold"&amp;10 As of August 13, 2021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Schmidt</dc:creator>
  <cp:lastModifiedBy>Fred Schmidt</cp:lastModifiedBy>
  <dcterms:created xsi:type="dcterms:W3CDTF">2021-08-13T20:00:12Z</dcterms:created>
  <dcterms:modified xsi:type="dcterms:W3CDTF">2021-08-13T20:06:24Z</dcterms:modified>
</cp:coreProperties>
</file>